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kubot\Dropbox\★★★泰山園役員\"/>
    </mc:Choice>
  </mc:AlternateContent>
  <xr:revisionPtr revIDLastSave="0" documentId="13_ncr:1_{95978846-0490-476E-9A1E-380F8C8A91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記入例（A3用紙印刷）" sheetId="3" r:id="rId1"/>
    <sheet name="泰山園指定請求書" sheetId="2" r:id="rId2"/>
  </sheets>
  <definedNames>
    <definedName name="_xlnm.Print_Area" localSheetId="0">'記入例（A3用紙印刷）'!$A:$Q</definedName>
    <definedName name="_xlnm.Print_Area" localSheetId="1">泰山園指定請求書!$H$6:$Q$46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2" l="1"/>
  <c r="D44" i="3"/>
  <c r="I45" i="2"/>
  <c r="I45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O20" i="2"/>
  <c r="O44" i="2" s="1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O19" i="3"/>
  <c r="K19" i="3"/>
  <c r="J19" i="3"/>
  <c r="N16" i="3"/>
  <c r="K16" i="3"/>
  <c r="N15" i="3"/>
  <c r="K15" i="3"/>
  <c r="N14" i="3"/>
  <c r="K14" i="3"/>
  <c r="N13" i="3"/>
  <c r="K13" i="3"/>
  <c r="N12" i="3"/>
  <c r="N11" i="3"/>
  <c r="N10" i="3"/>
  <c r="N9" i="3"/>
  <c r="P7" i="3"/>
  <c r="O19" i="2"/>
  <c r="J20" i="2"/>
  <c r="J19" i="2"/>
  <c r="K19" i="2"/>
  <c r="K15" i="2"/>
  <c r="K14" i="2"/>
  <c r="K13" i="2"/>
  <c r="N14" i="2"/>
  <c r="N15" i="2"/>
  <c r="N13" i="2"/>
  <c r="N12" i="2"/>
  <c r="K16" i="2"/>
  <c r="N16" i="2"/>
  <c r="N11" i="2"/>
  <c r="N10" i="2"/>
  <c r="D45" i="3" l="1"/>
  <c r="D46" i="3" s="1"/>
  <c r="O44" i="3"/>
  <c r="O45" i="3" s="1"/>
  <c r="O46" i="3" s="1"/>
  <c r="K9" i="3" s="1"/>
  <c r="D45" i="2"/>
  <c r="D46" i="2" s="1"/>
  <c r="N9" i="2"/>
  <c r="P7" i="2"/>
  <c r="O45" i="2" l="1"/>
  <c r="O46" i="2" s="1"/>
  <c r="K9" i="2" s="1"/>
</calcChain>
</file>

<file path=xl/sharedStrings.xml><?xml version="1.0" encoding="utf-8"?>
<sst xmlns="http://schemas.openxmlformats.org/spreadsheetml/2006/main" count="141" uniqueCount="73">
  <si>
    <t>請求書</t>
    <rPh sb="0" eb="3">
      <t>セイキュウショ</t>
    </rPh>
    <phoneticPr fontId="2"/>
  </si>
  <si>
    <t>株式会社 泰山園　御中</t>
    <rPh sb="0" eb="4">
      <t>カブシキガイシャ</t>
    </rPh>
    <rPh sb="5" eb="8">
      <t>タイサンエン</t>
    </rPh>
    <rPh sb="9" eb="11">
      <t>オンチュウ</t>
    </rPh>
    <phoneticPr fontId="2"/>
  </si>
  <si>
    <t>請求金額</t>
    <rPh sb="0" eb="4">
      <t>セイキュウキンガク</t>
    </rPh>
    <phoneticPr fontId="2"/>
  </si>
  <si>
    <t>FAX</t>
    <phoneticPr fontId="2"/>
  </si>
  <si>
    <t>会社名</t>
    <rPh sb="0" eb="3">
      <t>カイシャメイ</t>
    </rPh>
    <phoneticPr fontId="2"/>
  </si>
  <si>
    <t>登録番号</t>
    <rPh sb="0" eb="4">
      <t>トウロクバンゴウ</t>
    </rPh>
    <phoneticPr fontId="2"/>
  </si>
  <si>
    <t>住所</t>
    <rPh sb="0" eb="2">
      <t>ジュウショ</t>
    </rPh>
    <phoneticPr fontId="2"/>
  </si>
  <si>
    <t>TEL</t>
    <phoneticPr fontId="2"/>
  </si>
  <si>
    <t>担当者</t>
    <rPh sb="0" eb="3">
      <t>タントウシャ</t>
    </rPh>
    <phoneticPr fontId="2"/>
  </si>
  <si>
    <t>№</t>
    <phoneticPr fontId="2"/>
  </si>
  <si>
    <t>現場名</t>
    <rPh sb="0" eb="3">
      <t>ゲンバメイ</t>
    </rPh>
    <phoneticPr fontId="2"/>
  </si>
  <si>
    <t>金額（税抜）</t>
    <rPh sb="0" eb="2">
      <t>キンガク</t>
    </rPh>
    <rPh sb="3" eb="5">
      <t>ゼイヌキ</t>
    </rPh>
    <phoneticPr fontId="2"/>
  </si>
  <si>
    <t>小計</t>
    <rPh sb="0" eb="2">
      <t>ショウケイ</t>
    </rPh>
    <phoneticPr fontId="2"/>
  </si>
  <si>
    <t>消費税（10％）</t>
    <rPh sb="0" eb="3">
      <t>ショウヒゼイ</t>
    </rPh>
    <phoneticPr fontId="2"/>
  </si>
  <si>
    <t>合計</t>
    <rPh sb="0" eb="2">
      <t>ゴウケイ</t>
    </rPh>
    <phoneticPr fontId="2"/>
  </si>
  <si>
    <t>円（税込）</t>
    <rPh sb="0" eb="1">
      <t>エン</t>
    </rPh>
    <rPh sb="2" eb="4">
      <t>ゼイコミ</t>
    </rPh>
    <phoneticPr fontId="2"/>
  </si>
  <si>
    <t>振込口座</t>
    <rPh sb="0" eb="4">
      <t>フリコミコウザ</t>
    </rPh>
    <phoneticPr fontId="2"/>
  </si>
  <si>
    <t>支店名</t>
    <rPh sb="0" eb="3">
      <t>シテンメイ</t>
    </rPh>
    <phoneticPr fontId="2"/>
  </si>
  <si>
    <t>銀行名</t>
    <rPh sb="0" eb="3">
      <t>ギンコウメイ</t>
    </rPh>
    <phoneticPr fontId="2"/>
  </si>
  <si>
    <t>口座番号</t>
    <rPh sb="0" eb="4">
      <t>コウザバンゴウ</t>
    </rPh>
    <phoneticPr fontId="2"/>
  </si>
  <si>
    <t>口座名義</t>
    <rPh sb="0" eb="4">
      <t>コウザメイギ</t>
    </rPh>
    <phoneticPr fontId="2"/>
  </si>
  <si>
    <t>ﾌﾘｶﾞﾅ</t>
  </si>
  <si>
    <t>ﾌﾘｶﾞﾅ</t>
    <phoneticPr fontId="2"/>
  </si>
  <si>
    <t>〒</t>
    <phoneticPr fontId="2"/>
  </si>
  <si>
    <t>普通</t>
    <rPh sb="0" eb="2">
      <t>フツウ</t>
    </rPh>
    <phoneticPr fontId="2"/>
  </si>
  <si>
    <t>○○○株式会社</t>
    <rPh sb="3" eb="7">
      <t>カブシキガイシャ</t>
    </rPh>
    <phoneticPr fontId="2"/>
  </si>
  <si>
    <t>普通・当座</t>
    <rPh sb="0" eb="2">
      <t>フツウ</t>
    </rPh>
    <rPh sb="3" eb="5">
      <t>トウザ</t>
    </rPh>
    <phoneticPr fontId="2"/>
  </si>
  <si>
    <t>241-0001</t>
    <phoneticPr fontId="2"/>
  </si>
  <si>
    <t>Email</t>
    <phoneticPr fontId="2"/>
  </si>
  <si>
    <t>□□　□□</t>
    <phoneticPr fontId="2"/>
  </si>
  <si>
    <t>T*************</t>
    <phoneticPr fontId="2"/>
  </si>
  <si>
    <t>***-***-****</t>
    <phoneticPr fontId="2"/>
  </si>
  <si>
    <t>*******</t>
    <phoneticPr fontId="2"/>
  </si>
  <si>
    <t>*****(ｶ</t>
    <phoneticPr fontId="2"/>
  </si>
  <si>
    <t>○○銀行</t>
    <rPh sb="2" eb="4">
      <t>ギンコウ</t>
    </rPh>
    <phoneticPr fontId="2"/>
  </si>
  <si>
    <t>△△支店</t>
    <rPh sb="2" eb="4">
      <t>シテン</t>
    </rPh>
    <phoneticPr fontId="2"/>
  </si>
  <si>
    <t>口座番号</t>
    <rPh sb="0" eb="2">
      <t>コウザ</t>
    </rPh>
    <rPh sb="2" eb="4">
      <t>バンゴウ</t>
    </rPh>
    <phoneticPr fontId="2"/>
  </si>
  <si>
    <t>◆会社情報</t>
    <rPh sb="1" eb="5">
      <t>カイシャジョウホウ</t>
    </rPh>
    <phoneticPr fontId="2"/>
  </si>
  <si>
    <t>◆振込口座</t>
    <rPh sb="1" eb="5">
      <t>フリコミコウザ</t>
    </rPh>
    <phoneticPr fontId="2"/>
  </si>
  <si>
    <t>備考</t>
    <rPh sb="0" eb="2">
      <t>ビコウ</t>
    </rPh>
    <phoneticPr fontId="2"/>
  </si>
  <si>
    <t>※水色部分のみ入力してください</t>
    <rPh sb="1" eb="5">
      <t>ミズイロブブン</t>
    </rPh>
    <rPh sb="7" eb="9">
      <t>ニュウリョク</t>
    </rPh>
    <phoneticPr fontId="2"/>
  </si>
  <si>
    <t>※請求日：月末（締日）</t>
    <rPh sb="1" eb="4">
      <t>セイキュウビ</t>
    </rPh>
    <rPh sb="5" eb="6">
      <t>ツキ</t>
    </rPh>
    <rPh sb="6" eb="7">
      <t>マツ</t>
    </rPh>
    <rPh sb="7" eb="8">
      <t>マイニチ</t>
    </rPh>
    <rPh sb="8" eb="10">
      <t>シメビ</t>
    </rPh>
    <phoneticPr fontId="2"/>
  </si>
  <si>
    <t>※必着日以降の受付は翌月扱いとなります</t>
    <rPh sb="1" eb="3">
      <t>ヒッチャク</t>
    </rPh>
    <rPh sb="3" eb="6">
      <t>ニチイコウ</t>
    </rPh>
    <rPh sb="7" eb="9">
      <t>ウケツケ</t>
    </rPh>
    <rPh sb="10" eb="12">
      <t>ヨクゲツ</t>
    </rPh>
    <rPh sb="12" eb="13">
      <t>アツカ</t>
    </rPh>
    <phoneticPr fontId="2"/>
  </si>
  <si>
    <t>※支払日が土日祝日の場合は翌日となります</t>
    <rPh sb="1" eb="4">
      <t>シハライビ</t>
    </rPh>
    <rPh sb="5" eb="7">
      <t>ドニチ</t>
    </rPh>
    <rPh sb="7" eb="9">
      <t>シュクジツ</t>
    </rPh>
    <rPh sb="10" eb="12">
      <t>バアイ</t>
    </rPh>
    <rPh sb="13" eb="15">
      <t>ヨクジツ</t>
    </rPh>
    <phoneticPr fontId="2"/>
  </si>
  <si>
    <t>＜株式会社泰山園　指定請求書＞</t>
    <rPh sb="1" eb="5">
      <t>カブシキガイシャ</t>
    </rPh>
    <rPh sb="5" eb="8">
      <t>タイサンエン</t>
    </rPh>
    <rPh sb="9" eb="14">
      <t>シテイセイキュウショ</t>
    </rPh>
    <phoneticPr fontId="2"/>
  </si>
  <si>
    <t>※請求書は直接弊社にお持ちいただくか、郵送でお願いします</t>
    <rPh sb="1" eb="4">
      <t>セイキュウショ</t>
    </rPh>
    <rPh sb="5" eb="7">
      <t>チョクセツ</t>
    </rPh>
    <rPh sb="7" eb="9">
      <t>ヘイシャ</t>
    </rPh>
    <rPh sb="11" eb="12">
      <t>モ</t>
    </rPh>
    <rPh sb="19" eb="21">
      <t>ユウソウ</t>
    </rPh>
    <rPh sb="23" eb="24">
      <t>ネガ</t>
    </rPh>
    <phoneticPr fontId="2"/>
  </si>
  <si>
    <t>協力会社各位</t>
    <rPh sb="0" eb="4">
      <t>キョウリョクガイシャ</t>
    </rPh>
    <rPh sb="4" eb="6">
      <t>カクイ</t>
    </rPh>
    <phoneticPr fontId="2"/>
  </si>
  <si>
    <t>○○</t>
    <phoneticPr fontId="2"/>
  </si>
  <si>
    <t>△△</t>
    <phoneticPr fontId="2"/>
  </si>
  <si>
    <t>□□</t>
    <phoneticPr fontId="2"/>
  </si>
  <si>
    <t>○○</t>
    <phoneticPr fontId="2"/>
  </si>
  <si>
    <t>○○</t>
    <phoneticPr fontId="2"/>
  </si>
  <si>
    <t>旭区○○邸</t>
    <rPh sb="0" eb="2">
      <t>アサヒク</t>
    </rPh>
    <rPh sb="2" eb="5">
      <t>マルマルテイ</t>
    </rPh>
    <phoneticPr fontId="2"/>
  </si>
  <si>
    <t>都筑区○○公園</t>
    <rPh sb="0" eb="3">
      <t>ツヅキク</t>
    </rPh>
    <rPh sb="3" eb="7">
      <t>マルマルコウエン</t>
    </rPh>
    <phoneticPr fontId="2"/>
  </si>
  <si>
    <t>緑区○○邸</t>
    <rPh sb="0" eb="2">
      <t>ミドリク</t>
    </rPh>
    <rPh sb="2" eb="5">
      <t>マルマルテイ</t>
    </rPh>
    <phoneticPr fontId="2"/>
  </si>
  <si>
    <t>川崎市○○邸</t>
    <rPh sb="0" eb="3">
      <t>カワサキシ</t>
    </rPh>
    <rPh sb="5" eb="6">
      <t>テイ</t>
    </rPh>
    <phoneticPr fontId="2"/>
  </si>
  <si>
    <t>泉区○○工事</t>
    <rPh sb="0" eb="2">
      <t>イズミク</t>
    </rPh>
    <rPh sb="2" eb="6">
      <t>マルマルコウジ</t>
    </rPh>
    <phoneticPr fontId="2"/>
  </si>
  <si>
    <t>※内訳明細書がある場合は弊社指定請求書と併せてご提出ください</t>
    <rPh sb="1" eb="3">
      <t>ウチワケ</t>
    </rPh>
    <rPh sb="3" eb="6">
      <t>メイサイショ</t>
    </rPh>
    <rPh sb="9" eb="11">
      <t>バアイ</t>
    </rPh>
    <rPh sb="12" eb="14">
      <t>ヘイシャ</t>
    </rPh>
    <rPh sb="14" eb="19">
      <t>シテイセイキュウショ</t>
    </rPh>
    <rPh sb="20" eb="21">
      <t>アワ</t>
    </rPh>
    <rPh sb="24" eb="26">
      <t>テイシュツ</t>
    </rPh>
    <phoneticPr fontId="2"/>
  </si>
  <si>
    <t>※請求書着：翌月10日午後3時必着（土日祝日関わらず）</t>
    <rPh sb="1" eb="4">
      <t>セイキュウショ</t>
    </rPh>
    <rPh sb="4" eb="5">
      <t>チャク</t>
    </rPh>
    <rPh sb="6" eb="8">
      <t>ヨクゲツ</t>
    </rPh>
    <rPh sb="10" eb="11">
      <t>ニチ</t>
    </rPh>
    <rPh sb="11" eb="13">
      <t>ゴゴ</t>
    </rPh>
    <rPh sb="14" eb="15">
      <t>ジ</t>
    </rPh>
    <rPh sb="15" eb="17">
      <t>ヒッチャク</t>
    </rPh>
    <rPh sb="18" eb="22">
      <t>ドニチシュクジツ</t>
    </rPh>
    <rPh sb="22" eb="23">
      <t>カカ</t>
    </rPh>
    <phoneticPr fontId="2"/>
  </si>
  <si>
    <t>入　力</t>
    <rPh sb="0" eb="1">
      <t>イ</t>
    </rPh>
    <rPh sb="2" eb="3">
      <t>リョク</t>
    </rPh>
    <phoneticPr fontId="2"/>
  </si>
  <si>
    <t>出　力</t>
    <rPh sb="0" eb="1">
      <t>デ</t>
    </rPh>
    <rPh sb="2" eb="3">
      <t>リョク</t>
    </rPh>
    <phoneticPr fontId="2"/>
  </si>
  <si>
    <t>※現場別の金額（税抜）を入力すると合計金額（税込）が自動計算されます</t>
    <rPh sb="1" eb="4">
      <t>ゲンバベツ</t>
    </rPh>
    <rPh sb="5" eb="7">
      <t>キンガク</t>
    </rPh>
    <rPh sb="8" eb="10">
      <t>ゼイヌキ</t>
    </rPh>
    <rPh sb="12" eb="14">
      <t>ニュウリョク</t>
    </rPh>
    <rPh sb="17" eb="19">
      <t>ゴウケイ</t>
    </rPh>
    <rPh sb="19" eb="21">
      <t>キンガク</t>
    </rPh>
    <rPh sb="22" eb="24">
      <t>ゼイコミ</t>
    </rPh>
    <rPh sb="26" eb="30">
      <t>ジドウケイサン</t>
    </rPh>
    <phoneticPr fontId="2"/>
  </si>
  <si>
    <t>◆請求日（請求書提出日）</t>
    <rPh sb="1" eb="4">
      <t>セイキュウビ</t>
    </rPh>
    <rPh sb="5" eb="8">
      <t>セイキュウショ</t>
    </rPh>
    <rPh sb="8" eb="11">
      <t>テイシュツビ</t>
    </rPh>
    <phoneticPr fontId="2"/>
  </si>
  <si>
    <t>西暦入力</t>
    <rPh sb="0" eb="2">
      <t>セイレキ</t>
    </rPh>
    <rPh sb="2" eb="4">
      <t>ニュウリョク</t>
    </rPh>
    <phoneticPr fontId="2"/>
  </si>
  <si>
    <t>○○○○　○○○○　○○</t>
    <phoneticPr fontId="2"/>
  </si>
  <si>
    <t>※請求書着：翌月10日午後3時必着(土日祝日関わらず)</t>
    <rPh sb="1" eb="4">
      <t>セイキュウショ</t>
    </rPh>
    <rPh sb="4" eb="5">
      <t>チャク</t>
    </rPh>
    <rPh sb="6" eb="8">
      <t>ヨクゲツ</t>
    </rPh>
    <rPh sb="10" eb="11">
      <t>ニチ</t>
    </rPh>
    <rPh sb="11" eb="13">
      <t>ゴゴ</t>
    </rPh>
    <rPh sb="14" eb="15">
      <t>ジ</t>
    </rPh>
    <rPh sb="15" eb="17">
      <t>ヒッチャク</t>
    </rPh>
    <rPh sb="18" eb="22">
      <t>ドニチシュクジツ</t>
    </rPh>
    <rPh sb="22" eb="23">
      <t>カカ</t>
    </rPh>
    <phoneticPr fontId="2"/>
  </si>
  <si>
    <t>業務番号</t>
    <rPh sb="0" eb="4">
      <t>ギョウムバンゴウ</t>
    </rPh>
    <phoneticPr fontId="2"/>
  </si>
  <si>
    <t>横浜市○○区○○町****-**</t>
    <rPh sb="0" eb="3">
      <t>ヨコハマシ</t>
    </rPh>
    <rPh sb="5" eb="6">
      <t>ク</t>
    </rPh>
    <rPh sb="8" eb="9">
      <t>チョウ</t>
    </rPh>
    <phoneticPr fontId="2"/>
  </si>
  <si>
    <t>◆備考（特記事項等、ご記入ください）</t>
    <rPh sb="1" eb="3">
      <t>ビコウ</t>
    </rPh>
    <rPh sb="4" eb="9">
      <t>トッキジコウトウ</t>
    </rPh>
    <rPh sb="11" eb="13">
      <t>キニュウ</t>
    </rPh>
    <phoneticPr fontId="2"/>
  </si>
  <si>
    <t>（備考）</t>
    <rPh sb="1" eb="2">
      <t>ビ</t>
    </rPh>
    <rPh sb="2" eb="3">
      <t>コウ</t>
    </rPh>
    <phoneticPr fontId="2"/>
  </si>
  <si>
    <t>担当者名</t>
    <rPh sb="0" eb="4">
      <t>タントウシャメイ</t>
    </rPh>
    <phoneticPr fontId="2"/>
  </si>
  <si>
    <t>特記事項等、コメント記載</t>
    <rPh sb="0" eb="5">
      <t>トッキジコウトウ</t>
    </rPh>
    <rPh sb="10" eb="12">
      <t>キサイ</t>
    </rPh>
    <phoneticPr fontId="2"/>
  </si>
  <si>
    <t>印</t>
    <rPh sb="0" eb="1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</si>
</sst>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6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>
      <alignment vertical="center"/>
    </xf>
    <xf numFmtId="38" fontId="5" fillId="0" borderId="4" xfId="1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9" fillId="0" borderId="0" xfId="0" applyFont="1">
      <alignment vertical="center"/>
    </xf>
    <xf numFmtId="0" fontId="4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38" fontId="5" fillId="0" borderId="4" xfId="1" applyFont="1" applyBorder="1">
      <alignment vertical="center"/>
    </xf>
    <xf numFmtId="0" fontId="10" fillId="0" borderId="0" xfId="0" applyFont="1">
      <alignment vertical="center"/>
    </xf>
    <xf numFmtId="14" fontId="5" fillId="2" borderId="4" xfId="0" applyNumberFormat="1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Protection="1">
      <alignment vertical="center"/>
      <protection locked="0"/>
    </xf>
    <xf numFmtId="38" fontId="5" fillId="2" borderId="4" xfId="1" applyFont="1" applyFill="1" applyBorder="1" applyProtection="1">
      <alignment vertical="center"/>
      <protection locked="0"/>
    </xf>
    <xf numFmtId="0" fontId="10" fillId="0" borderId="0" xfId="0" applyFont="1" applyAlignment="1">
      <alignment horizontal="left" vertical="center"/>
    </xf>
    <xf numFmtId="38" fontId="5" fillId="2" borderId="4" xfId="1" applyFont="1" applyFill="1" applyBorder="1" applyProtection="1">
      <alignment vertical="center"/>
    </xf>
    <xf numFmtId="38" fontId="5" fillId="0" borderId="4" xfId="1" applyFont="1" applyFill="1" applyBorder="1" applyProtection="1">
      <alignment vertical="center"/>
    </xf>
    <xf numFmtId="38" fontId="5" fillId="0" borderId="4" xfId="1" applyFont="1" applyBorder="1" applyProtection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1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>
      <alignment vertical="center"/>
    </xf>
    <xf numFmtId="0" fontId="5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2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 applyProtection="1">
      <alignment horizontal="left" vertical="center" shrinkToFit="1"/>
      <protection locked="0"/>
    </xf>
    <xf numFmtId="0" fontId="7" fillId="3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5" fillId="0" borderId="0" xfId="0" applyFont="1" applyAlignment="1">
      <alignment vertical="center" shrinkToFit="1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38" fontId="8" fillId="0" borderId="0" xfId="1" applyFont="1" applyFill="1" applyBorder="1" applyAlignment="1">
      <alignment horizontal="right"/>
    </xf>
    <xf numFmtId="38" fontId="8" fillId="0" borderId="5" xfId="1" applyFont="1" applyFill="1" applyBorder="1" applyAlignment="1">
      <alignment horizontal="right"/>
    </xf>
    <xf numFmtId="0" fontId="7" fillId="5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center" shrinkToFit="1"/>
    </xf>
    <xf numFmtId="38" fontId="8" fillId="0" borderId="0" xfId="1" applyFont="1" applyFill="1" applyBorder="1" applyAlignment="1" applyProtection="1">
      <alignment horizontal="right"/>
    </xf>
    <xf numFmtId="38" fontId="8" fillId="0" borderId="5" xfId="1" applyFont="1" applyFill="1" applyBorder="1" applyAlignment="1" applyProtection="1">
      <alignment horizontal="right"/>
    </xf>
    <xf numFmtId="176" fontId="5" fillId="0" borderId="0" xfId="0" applyNumberFormat="1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1714500</xdr:colOff>
      <xdr:row>1</xdr:row>
      <xdr:rowOff>114300</xdr:rowOff>
    </xdr:from>
    <xdr:to>
      <xdr:col>3</xdr:col>
      <xdr:colOff>876300</xdr:colOff>
      <xdr:row>3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876550" y="314325"/>
          <a:ext cx="1419225" cy="419100"/>
        </a:xfrm>
        <a:prstGeom prst="rect">
          <a:avLst/>
        </a:prstGeom>
        <a:solidFill>
          <a:schemeClr val="accen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chemeClr val="bg1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U46"/>
  <sheetViews>
    <sheetView showGridLines="0" tabSelected="1" topLeftCell="B1" zoomScaleNormal="100" zoomScaleSheetLayoutView="100" workbookViewId="0">
      <selection activeCell="K8" sqref="K8"/>
    </sheetView>
  </sheetViews>
  <sheetFormatPr defaultColWidth="9" defaultRowHeight="18" customHeight="1" x14ac:dyDescent="0.2"/>
  <cols>
    <col min="1" max="1" width="3.109375" style="1" customWidth="1"/>
    <col min="2" max="2" width="12.109375" style="1" customWidth="1"/>
    <col min="3" max="3" width="29.6640625" style="1" customWidth="1"/>
    <col min="4" max="4" width="20.109375" style="1" customWidth="1"/>
    <col min="5" max="5" width="3.109375" style="1" customWidth="1"/>
    <col min="6" max="6" width="12.6640625" style="1" customWidth="1"/>
    <col min="7" max="7" width="32.6640625" style="1" customWidth="1"/>
    <col min="8" max="8" width="1.6640625" style="1" customWidth="1"/>
    <col min="9" max="9" width="3.109375" style="1" customWidth="1"/>
    <col min="10" max="10" width="11.109375" style="1" customWidth="1"/>
    <col min="11" max="11" width="27.109375" style="1" customWidth="1"/>
    <col min="12" max="12" width="9.77734375" style="1" customWidth="1"/>
    <col min="13" max="14" width="1.6640625" style="1" customWidth="1"/>
    <col min="15" max="15" width="17.77734375" style="1" customWidth="1"/>
    <col min="16" max="16" width="6.77734375" style="1" customWidth="1"/>
    <col min="17" max="17" width="13.77734375" style="1" customWidth="1"/>
    <col min="18" max="18" width="3.21875" style="1" customWidth="1"/>
    <col min="19" max="16384" width="9" style="1"/>
  </cols>
  <sheetData>
    <row r="1" spans="1:21" ht="15.75" customHeight="1" x14ac:dyDescent="0.2">
      <c r="A1" s="42" t="s">
        <v>59</v>
      </c>
      <c r="B1" s="42"/>
      <c r="C1" s="42"/>
      <c r="D1" s="42"/>
      <c r="E1" s="42"/>
      <c r="F1" s="42"/>
      <c r="G1" s="42"/>
      <c r="H1" s="56" t="s">
        <v>60</v>
      </c>
      <c r="I1" s="56"/>
      <c r="J1" s="56"/>
      <c r="K1" s="56"/>
      <c r="L1" s="56"/>
      <c r="M1" s="56"/>
      <c r="N1" s="56"/>
      <c r="O1" s="56"/>
      <c r="P1" s="56"/>
      <c r="Q1" s="56"/>
    </row>
    <row r="2" spans="1:21" ht="15.75" customHeight="1" x14ac:dyDescent="0.2">
      <c r="A2" s="1" t="s">
        <v>46</v>
      </c>
    </row>
    <row r="3" spans="1:21" ht="15.75" customHeight="1" x14ac:dyDescent="0.2">
      <c r="B3" s="1" t="s">
        <v>44</v>
      </c>
    </row>
    <row r="4" spans="1:21" ht="15.75" customHeight="1" x14ac:dyDescent="0.2">
      <c r="A4" s="2" t="s">
        <v>40</v>
      </c>
      <c r="B4" s="9"/>
      <c r="E4" s="2" t="s">
        <v>41</v>
      </c>
    </row>
    <row r="5" spans="1:21" ht="15.75" customHeight="1" x14ac:dyDescent="0.2">
      <c r="A5" s="2" t="s">
        <v>61</v>
      </c>
      <c r="E5" s="2" t="s">
        <v>65</v>
      </c>
    </row>
    <row r="6" spans="1:21" s="9" customFormat="1" ht="15.75" customHeight="1" x14ac:dyDescent="0.2">
      <c r="A6" s="2" t="s">
        <v>57</v>
      </c>
      <c r="B6" s="1"/>
      <c r="C6" s="1"/>
      <c r="D6" s="1"/>
      <c r="E6" s="2" t="s">
        <v>42</v>
      </c>
      <c r="F6" s="1"/>
      <c r="G6" s="1"/>
      <c r="H6" s="57" t="s">
        <v>0</v>
      </c>
      <c r="I6" s="57"/>
      <c r="J6" s="57"/>
      <c r="K6" s="57"/>
      <c r="L6" s="57"/>
      <c r="M6" s="57"/>
      <c r="N6" s="57"/>
      <c r="O6" s="57"/>
      <c r="P6" s="57"/>
      <c r="Q6" s="57"/>
    </row>
    <row r="7" spans="1:21" ht="15.75" customHeight="1" x14ac:dyDescent="0.2">
      <c r="A7" s="2" t="s">
        <v>45</v>
      </c>
      <c r="B7" s="9"/>
      <c r="C7" s="9"/>
      <c r="D7" s="9"/>
      <c r="E7" s="2" t="s">
        <v>43</v>
      </c>
      <c r="F7" s="2"/>
      <c r="P7" s="65">
        <f>G9</f>
        <v>45402</v>
      </c>
      <c r="Q7" s="65"/>
    </row>
    <row r="8" spans="1:21" ht="15.75" customHeight="1" x14ac:dyDescent="0.2">
      <c r="A8" s="4" t="s">
        <v>37</v>
      </c>
      <c r="E8" s="4" t="s">
        <v>62</v>
      </c>
      <c r="I8" s="1" t="s">
        <v>1</v>
      </c>
    </row>
    <row r="9" spans="1:21" ht="15" customHeight="1" x14ac:dyDescent="0.2">
      <c r="B9" s="5" t="s">
        <v>4</v>
      </c>
      <c r="C9" s="62" t="s">
        <v>25</v>
      </c>
      <c r="D9" s="62"/>
      <c r="E9" s="2"/>
      <c r="F9" s="10" t="s">
        <v>63</v>
      </c>
      <c r="G9" s="28">
        <v>45402</v>
      </c>
      <c r="J9" s="52" t="s">
        <v>2</v>
      </c>
      <c r="K9" s="63">
        <f>O46</f>
        <v>7040000</v>
      </c>
      <c r="L9" s="49" t="s">
        <v>15</v>
      </c>
      <c r="N9" s="51" t="str">
        <f>C9</f>
        <v>○○○株式会社</v>
      </c>
      <c r="O9" s="51"/>
      <c r="P9" s="51"/>
      <c r="Q9" s="51"/>
    </row>
    <row r="10" spans="1:21" ht="15" customHeight="1" x14ac:dyDescent="0.2">
      <c r="B10" s="5" t="s">
        <v>23</v>
      </c>
      <c r="C10" s="62" t="s">
        <v>27</v>
      </c>
      <c r="D10" s="62"/>
      <c r="E10" s="1" t="s">
        <v>38</v>
      </c>
      <c r="G10" s="4"/>
      <c r="J10" s="53"/>
      <c r="K10" s="64"/>
      <c r="L10" s="50"/>
      <c r="N10" s="51" t="str">
        <f>CONCATENATE(B10,C10)</f>
        <v>〒241-0001</v>
      </c>
      <c r="O10" s="51"/>
      <c r="P10" s="51"/>
      <c r="Q10" s="51"/>
    </row>
    <row r="11" spans="1:21" s="3" customFormat="1" ht="15" customHeight="1" x14ac:dyDescent="0.2">
      <c r="B11" s="5" t="s">
        <v>6</v>
      </c>
      <c r="C11" s="62" t="s">
        <v>67</v>
      </c>
      <c r="D11" s="62"/>
      <c r="E11" s="1"/>
      <c r="F11" s="5" t="s">
        <v>18</v>
      </c>
      <c r="G11" s="29" t="s">
        <v>34</v>
      </c>
      <c r="L11" s="4"/>
      <c r="N11" s="51" t="str">
        <f>C11</f>
        <v>横浜市○○区○○町****-**</v>
      </c>
      <c r="O11" s="51"/>
      <c r="P11" s="51"/>
      <c r="Q11" s="51"/>
      <c r="R11" s="1"/>
      <c r="S11" s="1"/>
      <c r="T11" s="1"/>
      <c r="U11" s="1"/>
    </row>
    <row r="12" spans="1:21" ht="15" customHeight="1" x14ac:dyDescent="0.2">
      <c r="B12" s="5" t="s">
        <v>7</v>
      </c>
      <c r="C12" s="62" t="s">
        <v>31</v>
      </c>
      <c r="D12" s="62"/>
      <c r="E12" s="2"/>
      <c r="F12" s="5" t="s">
        <v>17</v>
      </c>
      <c r="G12" s="29" t="s">
        <v>35</v>
      </c>
      <c r="I12" s="16" t="s">
        <v>16</v>
      </c>
      <c r="J12" s="16"/>
      <c r="K12" s="16"/>
      <c r="L12" s="4"/>
      <c r="N12" s="51" t="str">
        <f>CONCATENATE(B12," ： ",C12)</f>
        <v>TEL ： ***-***-****</v>
      </c>
      <c r="O12" s="51"/>
      <c r="P12" s="51"/>
      <c r="Q12" s="51"/>
    </row>
    <row r="13" spans="1:21" ht="15" customHeight="1" x14ac:dyDescent="0.2">
      <c r="B13" s="5" t="s">
        <v>3</v>
      </c>
      <c r="C13" s="62" t="s">
        <v>31</v>
      </c>
      <c r="D13" s="62"/>
      <c r="E13" s="2"/>
      <c r="F13" s="5" t="s">
        <v>26</v>
      </c>
      <c r="G13" s="29" t="s">
        <v>24</v>
      </c>
      <c r="I13" s="16"/>
      <c r="J13" s="16" t="s">
        <v>18</v>
      </c>
      <c r="K13" s="21" t="str">
        <f>CONCATENATE(G11,"  ",G12)</f>
        <v>○○銀行  △△支店</v>
      </c>
      <c r="L13" s="4"/>
      <c r="N13" s="51" t="str">
        <f>CONCATENATE(B13," ： ",C13)</f>
        <v>FAX ： ***-***-****</v>
      </c>
      <c r="O13" s="51"/>
      <c r="P13" s="51"/>
      <c r="Q13" s="51"/>
    </row>
    <row r="14" spans="1:21" ht="15" customHeight="1" x14ac:dyDescent="0.2">
      <c r="B14" s="5" t="s">
        <v>8</v>
      </c>
      <c r="C14" s="62" t="s">
        <v>29</v>
      </c>
      <c r="D14" s="62"/>
      <c r="E14" s="2"/>
      <c r="F14" s="5" t="s">
        <v>19</v>
      </c>
      <c r="G14" s="29" t="s">
        <v>32</v>
      </c>
      <c r="H14" s="2"/>
      <c r="I14" s="16"/>
      <c r="J14" s="16" t="s">
        <v>36</v>
      </c>
      <c r="K14" s="21" t="str">
        <f>CONCATENATE(G13,"  ",G14)</f>
        <v>普通  *******</v>
      </c>
      <c r="L14" s="4"/>
      <c r="N14" s="51" t="str">
        <f>CONCATENATE(B14," ： ",C14)</f>
        <v>担当者 ： □□　□□</v>
      </c>
      <c r="O14" s="51"/>
      <c r="P14" s="51"/>
      <c r="Q14" s="51"/>
    </row>
    <row r="15" spans="1:21" ht="15" customHeight="1" x14ac:dyDescent="0.2">
      <c r="B15" s="5" t="s">
        <v>28</v>
      </c>
      <c r="C15" s="62" t="s">
        <v>64</v>
      </c>
      <c r="D15" s="62"/>
      <c r="E15" s="2"/>
      <c r="F15" s="5" t="s">
        <v>20</v>
      </c>
      <c r="G15" s="29" t="s">
        <v>25</v>
      </c>
      <c r="I15" s="16"/>
      <c r="J15" s="16" t="s">
        <v>20</v>
      </c>
      <c r="K15" s="21" t="str">
        <f>G15</f>
        <v>○○○株式会社</v>
      </c>
      <c r="L15" s="4"/>
      <c r="N15" s="51" t="str">
        <f>CONCATENATE(B15," ： ",C15)</f>
        <v>Email ： ○○○○　○○○○　○○</v>
      </c>
      <c r="O15" s="51"/>
      <c r="P15" s="51"/>
      <c r="Q15" s="51"/>
    </row>
    <row r="16" spans="1:21" ht="15" customHeight="1" x14ac:dyDescent="0.2">
      <c r="B16" s="5" t="s">
        <v>5</v>
      </c>
      <c r="C16" s="62" t="s">
        <v>30</v>
      </c>
      <c r="D16" s="62"/>
      <c r="E16" s="2"/>
      <c r="F16" s="5" t="s">
        <v>22</v>
      </c>
      <c r="G16" s="29" t="s">
        <v>33</v>
      </c>
      <c r="I16" s="16"/>
      <c r="J16" s="16" t="s">
        <v>21</v>
      </c>
      <c r="K16" s="21" t="str">
        <f>G16</f>
        <v>*****(ｶ</v>
      </c>
      <c r="N16" s="51" t="str">
        <f>CONCATENATE(B16,"： ",C16)</f>
        <v>登録番号： T*************</v>
      </c>
      <c r="O16" s="51"/>
      <c r="P16" s="51"/>
      <c r="Q16" s="51"/>
    </row>
    <row r="17" spans="1:17" ht="7.5" customHeight="1" x14ac:dyDescent="0.2">
      <c r="C17" s="4"/>
      <c r="D17" s="4"/>
      <c r="E17" s="2"/>
      <c r="F17" s="2"/>
      <c r="G17" s="2"/>
    </row>
    <row r="18" spans="1:17" ht="16.5" customHeight="1" x14ac:dyDescent="0.2">
      <c r="A18" s="11" t="s">
        <v>9</v>
      </c>
      <c r="B18" s="11" t="s">
        <v>70</v>
      </c>
      <c r="C18" s="11" t="s">
        <v>10</v>
      </c>
      <c r="D18" s="11" t="s">
        <v>11</v>
      </c>
      <c r="E18" s="1" t="s">
        <v>68</v>
      </c>
      <c r="G18" s="4"/>
      <c r="I18" s="12" t="s">
        <v>9</v>
      </c>
      <c r="J18" s="12" t="s">
        <v>70</v>
      </c>
      <c r="K18" s="13" t="s">
        <v>10</v>
      </c>
      <c r="L18" s="43" t="s">
        <v>66</v>
      </c>
      <c r="M18" s="44"/>
      <c r="N18" s="45"/>
      <c r="O18" s="12" t="s">
        <v>11</v>
      </c>
      <c r="P18" s="12" t="s">
        <v>72</v>
      </c>
      <c r="Q18" s="12" t="s">
        <v>39</v>
      </c>
    </row>
    <row r="19" spans="1:17" ht="22.05" customHeight="1" x14ac:dyDescent="0.2">
      <c r="A19" s="5">
        <v>1</v>
      </c>
      <c r="B19" s="30" t="s">
        <v>47</v>
      </c>
      <c r="C19" s="30" t="s">
        <v>52</v>
      </c>
      <c r="D19" s="22">
        <v>1000000</v>
      </c>
      <c r="F19" s="58" t="s">
        <v>71</v>
      </c>
      <c r="G19" s="59"/>
      <c r="I19" s="5">
        <v>1</v>
      </c>
      <c r="J19" s="5" t="str">
        <f>IF(B19="","",B19)</f>
        <v>○○</v>
      </c>
      <c r="K19" s="5" t="str">
        <f>IF(C19="","",C19)</f>
        <v>旭区○○邸</v>
      </c>
      <c r="L19" s="46"/>
      <c r="M19" s="47"/>
      <c r="N19" s="48"/>
      <c r="O19" s="23">
        <f>IF(D19="","",D19)</f>
        <v>1000000</v>
      </c>
      <c r="P19" s="23"/>
      <c r="Q19" s="5"/>
    </row>
    <row r="20" spans="1:17" ht="22.05" customHeight="1" x14ac:dyDescent="0.2">
      <c r="A20" s="5">
        <v>2</v>
      </c>
      <c r="B20" s="30" t="s">
        <v>48</v>
      </c>
      <c r="C20" s="30" t="s">
        <v>53</v>
      </c>
      <c r="D20" s="22">
        <v>1250000</v>
      </c>
      <c r="E20" s="2"/>
      <c r="F20" s="60"/>
      <c r="G20" s="61"/>
      <c r="I20" s="5">
        <v>2</v>
      </c>
      <c r="J20" s="5" t="str">
        <f t="shared" ref="J20:J43" si="0">IF(B20="","",B20)</f>
        <v>△△</v>
      </c>
      <c r="K20" s="5" t="str">
        <f t="shared" ref="K20:K43" si="1">IF(C20="","",C20)</f>
        <v>都筑区○○公園</v>
      </c>
      <c r="L20" s="46"/>
      <c r="M20" s="47"/>
      <c r="N20" s="48"/>
      <c r="O20" s="23">
        <f t="shared" ref="O20:O43" si="2">IF(D20="","",D20)</f>
        <v>1250000</v>
      </c>
      <c r="P20" s="23"/>
      <c r="Q20" s="5"/>
    </row>
    <row r="21" spans="1:17" ht="22.05" customHeight="1" x14ac:dyDescent="0.2">
      <c r="A21" s="5">
        <v>3</v>
      </c>
      <c r="B21" s="30" t="s">
        <v>49</v>
      </c>
      <c r="C21" s="30" t="s">
        <v>54</v>
      </c>
      <c r="D21" s="22">
        <v>350000</v>
      </c>
      <c r="I21" s="5">
        <v>3</v>
      </c>
      <c r="J21" s="5" t="str">
        <f t="shared" si="0"/>
        <v>□□</v>
      </c>
      <c r="K21" s="5" t="str">
        <f t="shared" si="1"/>
        <v>緑区○○邸</v>
      </c>
      <c r="L21" s="46"/>
      <c r="M21" s="47"/>
      <c r="N21" s="48"/>
      <c r="O21" s="23">
        <f t="shared" si="2"/>
        <v>350000</v>
      </c>
      <c r="P21" s="23"/>
      <c r="Q21" s="5"/>
    </row>
    <row r="22" spans="1:17" ht="22.05" customHeight="1" x14ac:dyDescent="0.2">
      <c r="A22" s="5">
        <v>4</v>
      </c>
      <c r="B22" s="30" t="s">
        <v>50</v>
      </c>
      <c r="C22" s="30" t="s">
        <v>55</v>
      </c>
      <c r="D22" s="22">
        <v>600000</v>
      </c>
      <c r="I22" s="5">
        <v>4</v>
      </c>
      <c r="J22" s="5" t="str">
        <f t="shared" si="0"/>
        <v>○○</v>
      </c>
      <c r="K22" s="5" t="str">
        <f t="shared" si="1"/>
        <v>川崎市○○邸</v>
      </c>
      <c r="L22" s="46"/>
      <c r="M22" s="47"/>
      <c r="N22" s="48"/>
      <c r="O22" s="23">
        <f t="shared" si="2"/>
        <v>600000</v>
      </c>
      <c r="P22" s="23"/>
      <c r="Q22" s="5"/>
    </row>
    <row r="23" spans="1:17" ht="22.05" customHeight="1" x14ac:dyDescent="0.2">
      <c r="A23" s="5">
        <v>5</v>
      </c>
      <c r="B23" s="30" t="s">
        <v>51</v>
      </c>
      <c r="C23" s="30" t="s">
        <v>56</v>
      </c>
      <c r="D23" s="22">
        <v>3200000</v>
      </c>
      <c r="I23" s="5">
        <v>5</v>
      </c>
      <c r="J23" s="5" t="str">
        <f t="shared" si="0"/>
        <v>○○</v>
      </c>
      <c r="K23" s="5" t="str">
        <f t="shared" si="1"/>
        <v>泉区○○工事</v>
      </c>
      <c r="L23" s="46"/>
      <c r="M23" s="47"/>
      <c r="N23" s="48"/>
      <c r="O23" s="23">
        <f t="shared" si="2"/>
        <v>3200000</v>
      </c>
      <c r="P23" s="23"/>
      <c r="Q23" s="5"/>
    </row>
    <row r="24" spans="1:17" ht="22.05" customHeight="1" x14ac:dyDescent="0.2">
      <c r="A24" s="5">
        <v>6</v>
      </c>
      <c r="B24" s="30"/>
      <c r="C24" s="30"/>
      <c r="D24" s="22"/>
      <c r="I24" s="5">
        <v>6</v>
      </c>
      <c r="J24" s="5" t="str">
        <f t="shared" si="0"/>
        <v/>
      </c>
      <c r="K24" s="5" t="str">
        <f t="shared" si="1"/>
        <v/>
      </c>
      <c r="L24" s="46"/>
      <c r="M24" s="47"/>
      <c r="N24" s="48"/>
      <c r="O24" s="23" t="str">
        <f t="shared" si="2"/>
        <v/>
      </c>
      <c r="P24" s="23"/>
      <c r="Q24" s="5"/>
    </row>
    <row r="25" spans="1:17" ht="22.05" customHeight="1" x14ac:dyDescent="0.2">
      <c r="A25" s="5">
        <v>7</v>
      </c>
      <c r="B25" s="30"/>
      <c r="C25" s="30"/>
      <c r="D25" s="22"/>
      <c r="I25" s="5">
        <v>7</v>
      </c>
      <c r="J25" s="5" t="str">
        <f t="shared" si="0"/>
        <v/>
      </c>
      <c r="K25" s="5" t="str">
        <f t="shared" si="1"/>
        <v/>
      </c>
      <c r="L25" s="46"/>
      <c r="M25" s="47"/>
      <c r="N25" s="48"/>
      <c r="O25" s="23" t="str">
        <f t="shared" si="2"/>
        <v/>
      </c>
      <c r="P25" s="23"/>
      <c r="Q25" s="5"/>
    </row>
    <row r="26" spans="1:17" ht="22.05" customHeight="1" x14ac:dyDescent="0.2">
      <c r="A26" s="5">
        <v>8</v>
      </c>
      <c r="B26" s="30"/>
      <c r="C26" s="30"/>
      <c r="D26" s="22"/>
      <c r="H26" s="3"/>
      <c r="I26" s="5">
        <v>8</v>
      </c>
      <c r="J26" s="5" t="str">
        <f t="shared" si="0"/>
        <v/>
      </c>
      <c r="K26" s="5" t="str">
        <f t="shared" si="1"/>
        <v/>
      </c>
      <c r="L26" s="46"/>
      <c r="M26" s="47"/>
      <c r="N26" s="48"/>
      <c r="O26" s="23" t="str">
        <f t="shared" si="2"/>
        <v/>
      </c>
      <c r="P26" s="23"/>
      <c r="Q26" s="5"/>
    </row>
    <row r="27" spans="1:17" ht="22.05" customHeight="1" x14ac:dyDescent="0.2">
      <c r="A27" s="5">
        <v>9</v>
      </c>
      <c r="B27" s="30"/>
      <c r="C27" s="30"/>
      <c r="D27" s="22"/>
      <c r="I27" s="5">
        <v>9</v>
      </c>
      <c r="J27" s="5" t="str">
        <f t="shared" si="0"/>
        <v/>
      </c>
      <c r="K27" s="5" t="str">
        <f t="shared" si="1"/>
        <v/>
      </c>
      <c r="L27" s="46"/>
      <c r="M27" s="47"/>
      <c r="N27" s="48"/>
      <c r="O27" s="23" t="str">
        <f t="shared" si="2"/>
        <v/>
      </c>
      <c r="P27" s="23"/>
      <c r="Q27" s="5"/>
    </row>
    <row r="28" spans="1:17" ht="22.05" customHeight="1" x14ac:dyDescent="0.2">
      <c r="A28" s="5">
        <v>10</v>
      </c>
      <c r="B28" s="30"/>
      <c r="C28" s="30"/>
      <c r="D28" s="22"/>
      <c r="I28" s="5">
        <v>10</v>
      </c>
      <c r="J28" s="5" t="str">
        <f t="shared" si="0"/>
        <v/>
      </c>
      <c r="K28" s="5" t="str">
        <f t="shared" si="1"/>
        <v/>
      </c>
      <c r="L28" s="46"/>
      <c r="M28" s="47"/>
      <c r="N28" s="48"/>
      <c r="O28" s="23" t="str">
        <f t="shared" si="2"/>
        <v/>
      </c>
      <c r="P28" s="23"/>
      <c r="Q28" s="5"/>
    </row>
    <row r="29" spans="1:17" ht="22.05" customHeight="1" x14ac:dyDescent="0.2">
      <c r="A29" s="5">
        <v>11</v>
      </c>
      <c r="B29" s="30"/>
      <c r="C29" s="30"/>
      <c r="D29" s="22"/>
      <c r="I29" s="5">
        <v>11</v>
      </c>
      <c r="J29" s="5" t="str">
        <f t="shared" si="0"/>
        <v/>
      </c>
      <c r="K29" s="5" t="str">
        <f t="shared" si="1"/>
        <v/>
      </c>
      <c r="L29" s="46"/>
      <c r="M29" s="47"/>
      <c r="N29" s="48"/>
      <c r="O29" s="23" t="str">
        <f t="shared" si="2"/>
        <v/>
      </c>
      <c r="P29" s="23"/>
      <c r="Q29" s="5"/>
    </row>
    <row r="30" spans="1:17" ht="22.05" customHeight="1" x14ac:dyDescent="0.2">
      <c r="A30" s="5">
        <v>12</v>
      </c>
      <c r="B30" s="30"/>
      <c r="C30" s="30"/>
      <c r="D30" s="22"/>
      <c r="I30" s="5">
        <v>12</v>
      </c>
      <c r="J30" s="5" t="str">
        <f t="shared" si="0"/>
        <v/>
      </c>
      <c r="K30" s="5" t="str">
        <f t="shared" si="1"/>
        <v/>
      </c>
      <c r="L30" s="46"/>
      <c r="M30" s="47"/>
      <c r="N30" s="48"/>
      <c r="O30" s="23" t="str">
        <f t="shared" si="2"/>
        <v/>
      </c>
      <c r="P30" s="23"/>
      <c r="Q30" s="5"/>
    </row>
    <row r="31" spans="1:17" ht="22.05" customHeight="1" x14ac:dyDescent="0.2">
      <c r="A31" s="5">
        <v>13</v>
      </c>
      <c r="B31" s="30"/>
      <c r="C31" s="30"/>
      <c r="D31" s="22"/>
      <c r="I31" s="5">
        <v>13</v>
      </c>
      <c r="J31" s="5" t="str">
        <f t="shared" si="0"/>
        <v/>
      </c>
      <c r="K31" s="5" t="str">
        <f t="shared" si="1"/>
        <v/>
      </c>
      <c r="L31" s="46"/>
      <c r="M31" s="47"/>
      <c r="N31" s="48"/>
      <c r="O31" s="23" t="str">
        <f t="shared" si="2"/>
        <v/>
      </c>
      <c r="P31" s="23"/>
      <c r="Q31" s="5"/>
    </row>
    <row r="32" spans="1:17" ht="22.05" customHeight="1" x14ac:dyDescent="0.2">
      <c r="A32" s="5">
        <v>14</v>
      </c>
      <c r="B32" s="30"/>
      <c r="C32" s="30"/>
      <c r="D32" s="22"/>
      <c r="I32" s="5">
        <v>14</v>
      </c>
      <c r="J32" s="5" t="str">
        <f t="shared" si="0"/>
        <v/>
      </c>
      <c r="K32" s="5" t="str">
        <f t="shared" si="1"/>
        <v/>
      </c>
      <c r="L32" s="46"/>
      <c r="M32" s="47"/>
      <c r="N32" s="48"/>
      <c r="O32" s="23" t="str">
        <f t="shared" si="2"/>
        <v/>
      </c>
      <c r="P32" s="23"/>
      <c r="Q32" s="5"/>
    </row>
    <row r="33" spans="1:17" ht="22.05" customHeight="1" x14ac:dyDescent="0.2">
      <c r="A33" s="5">
        <v>15</v>
      </c>
      <c r="B33" s="30"/>
      <c r="C33" s="30"/>
      <c r="D33" s="22"/>
      <c r="I33" s="5">
        <v>15</v>
      </c>
      <c r="J33" s="5" t="str">
        <f t="shared" si="0"/>
        <v/>
      </c>
      <c r="K33" s="5" t="str">
        <f t="shared" si="1"/>
        <v/>
      </c>
      <c r="L33" s="46"/>
      <c r="M33" s="47"/>
      <c r="N33" s="48"/>
      <c r="O33" s="23" t="str">
        <f t="shared" si="2"/>
        <v/>
      </c>
      <c r="P33" s="23"/>
      <c r="Q33" s="5"/>
    </row>
    <row r="34" spans="1:17" ht="22.05" customHeight="1" x14ac:dyDescent="0.2">
      <c r="A34" s="5">
        <v>16</v>
      </c>
      <c r="B34" s="30"/>
      <c r="C34" s="30"/>
      <c r="D34" s="22"/>
      <c r="I34" s="5">
        <v>16</v>
      </c>
      <c r="J34" s="5" t="str">
        <f t="shared" si="0"/>
        <v/>
      </c>
      <c r="K34" s="5" t="str">
        <f t="shared" si="1"/>
        <v/>
      </c>
      <c r="L34" s="46"/>
      <c r="M34" s="47"/>
      <c r="N34" s="48"/>
      <c r="O34" s="23" t="str">
        <f t="shared" si="2"/>
        <v/>
      </c>
      <c r="P34" s="23"/>
      <c r="Q34" s="5"/>
    </row>
    <row r="35" spans="1:17" ht="22.05" customHeight="1" x14ac:dyDescent="0.2">
      <c r="A35" s="5">
        <v>17</v>
      </c>
      <c r="B35" s="30"/>
      <c r="C35" s="30"/>
      <c r="D35" s="22"/>
      <c r="I35" s="5">
        <v>17</v>
      </c>
      <c r="J35" s="5" t="str">
        <f t="shared" si="0"/>
        <v/>
      </c>
      <c r="K35" s="5" t="str">
        <f t="shared" si="1"/>
        <v/>
      </c>
      <c r="L35" s="46"/>
      <c r="M35" s="47"/>
      <c r="N35" s="48"/>
      <c r="O35" s="23" t="str">
        <f t="shared" si="2"/>
        <v/>
      </c>
      <c r="P35" s="23"/>
      <c r="Q35" s="5"/>
    </row>
    <row r="36" spans="1:17" ht="22.05" customHeight="1" x14ac:dyDescent="0.2">
      <c r="A36" s="5">
        <v>18</v>
      </c>
      <c r="B36" s="30"/>
      <c r="C36" s="30"/>
      <c r="D36" s="22"/>
      <c r="I36" s="5">
        <v>18</v>
      </c>
      <c r="J36" s="5" t="str">
        <f t="shared" si="0"/>
        <v/>
      </c>
      <c r="K36" s="5" t="str">
        <f t="shared" si="1"/>
        <v/>
      </c>
      <c r="L36" s="46"/>
      <c r="M36" s="47"/>
      <c r="N36" s="48"/>
      <c r="O36" s="23" t="str">
        <f t="shared" si="2"/>
        <v/>
      </c>
      <c r="P36" s="23"/>
      <c r="Q36" s="5"/>
    </row>
    <row r="37" spans="1:17" ht="22.05" customHeight="1" x14ac:dyDescent="0.2">
      <c r="A37" s="5">
        <v>19</v>
      </c>
      <c r="B37" s="30"/>
      <c r="C37" s="30"/>
      <c r="D37" s="22"/>
      <c r="I37" s="5">
        <v>19</v>
      </c>
      <c r="J37" s="5" t="str">
        <f t="shared" si="0"/>
        <v/>
      </c>
      <c r="K37" s="5" t="str">
        <f t="shared" si="1"/>
        <v/>
      </c>
      <c r="L37" s="46"/>
      <c r="M37" s="47"/>
      <c r="N37" s="48"/>
      <c r="O37" s="23" t="str">
        <f t="shared" si="2"/>
        <v/>
      </c>
      <c r="P37" s="23"/>
      <c r="Q37" s="5"/>
    </row>
    <row r="38" spans="1:17" ht="22.05" customHeight="1" x14ac:dyDescent="0.2">
      <c r="A38" s="5">
        <v>20</v>
      </c>
      <c r="B38" s="30"/>
      <c r="C38" s="30"/>
      <c r="D38" s="22"/>
      <c r="I38" s="5">
        <v>20</v>
      </c>
      <c r="J38" s="5" t="str">
        <f t="shared" si="0"/>
        <v/>
      </c>
      <c r="K38" s="5" t="str">
        <f t="shared" si="1"/>
        <v/>
      </c>
      <c r="L38" s="46"/>
      <c r="M38" s="47"/>
      <c r="N38" s="48"/>
      <c r="O38" s="23" t="str">
        <f t="shared" si="2"/>
        <v/>
      </c>
      <c r="P38" s="23"/>
      <c r="Q38" s="5"/>
    </row>
    <row r="39" spans="1:17" ht="22.05" customHeight="1" x14ac:dyDescent="0.2">
      <c r="A39" s="5">
        <v>21</v>
      </c>
      <c r="B39" s="30"/>
      <c r="C39" s="30"/>
      <c r="D39" s="22"/>
      <c r="I39" s="5">
        <v>21</v>
      </c>
      <c r="J39" s="5" t="str">
        <f t="shared" si="0"/>
        <v/>
      </c>
      <c r="K39" s="5" t="str">
        <f t="shared" si="1"/>
        <v/>
      </c>
      <c r="L39" s="46"/>
      <c r="M39" s="47"/>
      <c r="N39" s="48"/>
      <c r="O39" s="23" t="str">
        <f t="shared" si="2"/>
        <v/>
      </c>
      <c r="P39" s="23"/>
      <c r="Q39" s="5"/>
    </row>
    <row r="40" spans="1:17" ht="22.05" customHeight="1" x14ac:dyDescent="0.2">
      <c r="A40" s="5">
        <v>22</v>
      </c>
      <c r="B40" s="30"/>
      <c r="C40" s="30"/>
      <c r="D40" s="22"/>
      <c r="I40" s="5">
        <v>22</v>
      </c>
      <c r="J40" s="5" t="str">
        <f t="shared" si="0"/>
        <v/>
      </c>
      <c r="K40" s="5" t="str">
        <f t="shared" si="1"/>
        <v/>
      </c>
      <c r="L40" s="46"/>
      <c r="M40" s="47"/>
      <c r="N40" s="48"/>
      <c r="O40" s="23" t="str">
        <f t="shared" si="2"/>
        <v/>
      </c>
      <c r="P40" s="23"/>
      <c r="Q40" s="5"/>
    </row>
    <row r="41" spans="1:17" ht="22.05" customHeight="1" x14ac:dyDescent="0.2">
      <c r="A41" s="5">
        <v>23</v>
      </c>
      <c r="B41" s="30"/>
      <c r="C41" s="30"/>
      <c r="D41" s="22"/>
      <c r="I41" s="5">
        <v>23</v>
      </c>
      <c r="J41" s="5" t="str">
        <f t="shared" si="0"/>
        <v/>
      </c>
      <c r="K41" s="5" t="str">
        <f t="shared" si="1"/>
        <v/>
      </c>
      <c r="L41" s="46"/>
      <c r="M41" s="47"/>
      <c r="N41" s="48"/>
      <c r="O41" s="23" t="str">
        <f t="shared" si="2"/>
        <v/>
      </c>
      <c r="P41" s="23"/>
      <c r="Q41" s="5"/>
    </row>
    <row r="42" spans="1:17" ht="22.05" customHeight="1" x14ac:dyDescent="0.2">
      <c r="A42" s="5">
        <v>24</v>
      </c>
      <c r="B42" s="30"/>
      <c r="C42" s="30"/>
      <c r="D42" s="22"/>
      <c r="I42" s="5">
        <v>24</v>
      </c>
      <c r="J42" s="5" t="str">
        <f t="shared" si="0"/>
        <v/>
      </c>
      <c r="K42" s="5" t="str">
        <f t="shared" si="1"/>
        <v/>
      </c>
      <c r="L42" s="46"/>
      <c r="M42" s="47"/>
      <c r="N42" s="48"/>
      <c r="O42" s="23" t="str">
        <f t="shared" si="2"/>
        <v/>
      </c>
      <c r="P42" s="23"/>
      <c r="Q42" s="5"/>
    </row>
    <row r="43" spans="1:17" ht="22.05" customHeight="1" x14ac:dyDescent="0.2">
      <c r="A43" s="5">
        <v>25</v>
      </c>
      <c r="B43" s="30"/>
      <c r="C43" s="30"/>
      <c r="D43" s="22"/>
      <c r="I43" s="5">
        <v>25</v>
      </c>
      <c r="J43" s="5" t="str">
        <f t="shared" si="0"/>
        <v/>
      </c>
      <c r="K43" s="5" t="str">
        <f t="shared" si="1"/>
        <v/>
      </c>
      <c r="L43" s="46"/>
      <c r="M43" s="47"/>
      <c r="N43" s="48"/>
      <c r="O43" s="23" t="str">
        <f t="shared" si="2"/>
        <v/>
      </c>
      <c r="P43" s="23"/>
      <c r="Q43" s="5"/>
    </row>
    <row r="44" spans="1:17" ht="22.05" customHeight="1" x14ac:dyDescent="0.2">
      <c r="A44" s="7"/>
      <c r="B44" s="8"/>
      <c r="C44" s="14" t="s">
        <v>12</v>
      </c>
      <c r="D44" s="24">
        <f>SUM(D19:D43)</f>
        <v>6400000</v>
      </c>
      <c r="I44" s="25" t="s">
        <v>69</v>
      </c>
      <c r="J44" s="26"/>
      <c r="K44" s="27"/>
      <c r="L44" s="8" t="s">
        <v>12</v>
      </c>
      <c r="M44" s="8"/>
      <c r="N44" s="14"/>
      <c r="O44" s="23">
        <f>SUM(O19:O43)</f>
        <v>6400000</v>
      </c>
      <c r="P44" s="23"/>
      <c r="Q44" s="5"/>
    </row>
    <row r="45" spans="1:17" ht="22.05" customHeight="1" x14ac:dyDescent="0.2">
      <c r="A45" s="7"/>
      <c r="B45" s="8"/>
      <c r="C45" s="14" t="s">
        <v>13</v>
      </c>
      <c r="D45" s="24">
        <f>ROUNDDOWN(D44*0.1,0)</f>
        <v>640000</v>
      </c>
      <c r="I45" s="31" t="str">
        <f>F19</f>
        <v>特記事項等、コメント記載</v>
      </c>
      <c r="J45" s="32"/>
      <c r="K45" s="33"/>
      <c r="L45" s="8" t="s">
        <v>13</v>
      </c>
      <c r="M45" s="8"/>
      <c r="N45" s="14"/>
      <c r="O45" s="23">
        <f>ROUNDDOWN(O44*0.1,0)</f>
        <v>640000</v>
      </c>
      <c r="P45" s="23"/>
      <c r="Q45" s="5"/>
    </row>
    <row r="46" spans="1:17" ht="22.05" customHeight="1" x14ac:dyDescent="0.2">
      <c r="A46" s="7"/>
      <c r="B46" s="8"/>
      <c r="C46" s="14" t="s">
        <v>14</v>
      </c>
      <c r="D46" s="24">
        <f>SUM(D44:D45)</f>
        <v>7040000</v>
      </c>
      <c r="I46" s="34"/>
      <c r="J46" s="35"/>
      <c r="K46" s="36"/>
      <c r="L46" s="8" t="s">
        <v>14</v>
      </c>
      <c r="M46" s="8"/>
      <c r="N46" s="14"/>
      <c r="O46" s="23">
        <f>SUM(O44:O45)</f>
        <v>7040000</v>
      </c>
      <c r="P46" s="23"/>
      <c r="Q46" s="5"/>
    </row>
  </sheetData>
  <sheetProtection algorithmName="SHA-512" hashValue="s0qbp6m73sCbIBNDqSO2G92TOs0fxQQSRTaJprQrpVTZ96KT+5gczcAa3HKYtlP8/Qrdc9u5jzjTFbVDQegCpw==" saltValue="12sCcb5XbtfOoftWSofbEw==" spinCount="100000" sheet="1" objects="1" scenarios="1"/>
  <mergeCells count="51">
    <mergeCell ref="L42:N42"/>
    <mergeCell ref="L43:N43"/>
    <mergeCell ref="P7:Q7"/>
    <mergeCell ref="L41:N41"/>
    <mergeCell ref="L30:N30"/>
    <mergeCell ref="L31:N31"/>
    <mergeCell ref="L32:N32"/>
    <mergeCell ref="L33:N33"/>
    <mergeCell ref="L34:N34"/>
    <mergeCell ref="L35:N35"/>
    <mergeCell ref="L36:N36"/>
    <mergeCell ref="L37:N37"/>
    <mergeCell ref="L38:N38"/>
    <mergeCell ref="L39:N39"/>
    <mergeCell ref="L40:N40"/>
    <mergeCell ref="C16:D16"/>
    <mergeCell ref="N16:Q16"/>
    <mergeCell ref="L29:N29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C13:D13"/>
    <mergeCell ref="N13:Q13"/>
    <mergeCell ref="C14:D14"/>
    <mergeCell ref="N14:Q14"/>
    <mergeCell ref="C15:D15"/>
    <mergeCell ref="N15:Q15"/>
    <mergeCell ref="F19:G20"/>
    <mergeCell ref="I45:K46"/>
    <mergeCell ref="A1:G1"/>
    <mergeCell ref="H1:Q1"/>
    <mergeCell ref="H6:Q6"/>
    <mergeCell ref="C9:D9"/>
    <mergeCell ref="J9:J10"/>
    <mergeCell ref="K9:K10"/>
    <mergeCell ref="L9:L10"/>
    <mergeCell ref="N9:Q9"/>
    <mergeCell ref="C10:D10"/>
    <mergeCell ref="N10:Q10"/>
    <mergeCell ref="C11:D11"/>
    <mergeCell ref="N11:Q11"/>
    <mergeCell ref="C12:D12"/>
    <mergeCell ref="N12:Q12"/>
  </mergeCells>
  <phoneticPr fontId="2"/>
  <dataValidations count="1">
    <dataValidation type="list" allowBlank="1" showInputMessage="1" showErrorMessage="1" sqref="G13" xr:uid="{00000000-0002-0000-0100-000000000000}">
      <formula1>"当座,普通"</formula1>
    </dataValidation>
  </dataValidations>
  <pageMargins left="0.82677165354330717" right="0.39370078740157483" top="0.39370078740157483" bottom="0.39370078740157483" header="0.31496062992125984" footer="0.31496062992125984"/>
  <pageSetup paperSize="8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</sheetPr>
  <dimension ref="A1:U46"/>
  <sheetViews>
    <sheetView showGridLines="0" zoomScaleNormal="100" zoomScaleSheetLayoutView="100" workbookViewId="0">
      <selection activeCell="C21" sqref="C21"/>
    </sheetView>
  </sheetViews>
  <sheetFormatPr defaultColWidth="9" defaultRowHeight="18" customHeight="1" x14ac:dyDescent="0.2"/>
  <cols>
    <col min="1" max="1" width="3.109375" style="1" customWidth="1"/>
    <col min="2" max="2" width="12.109375" style="1" customWidth="1"/>
    <col min="3" max="3" width="27.109375" style="1" customWidth="1"/>
    <col min="4" max="4" width="19.109375" style="1" customWidth="1"/>
    <col min="5" max="5" width="3.109375" style="1" customWidth="1"/>
    <col min="6" max="6" width="12.6640625" style="1" customWidth="1"/>
    <col min="7" max="7" width="30.109375" style="1" customWidth="1"/>
    <col min="8" max="8" width="1.6640625" style="1" customWidth="1"/>
    <col min="9" max="9" width="3.109375" style="1" customWidth="1"/>
    <col min="10" max="10" width="11.109375" style="1" customWidth="1"/>
    <col min="11" max="11" width="27.109375" style="1" customWidth="1"/>
    <col min="12" max="12" width="9.77734375" style="1" customWidth="1"/>
    <col min="13" max="14" width="1.6640625" style="1" customWidth="1"/>
    <col min="15" max="15" width="17.77734375" style="1" customWidth="1"/>
    <col min="16" max="16" width="6.77734375" style="1" customWidth="1"/>
    <col min="17" max="17" width="13.77734375" style="1" customWidth="1"/>
    <col min="18" max="18" width="3.21875" style="1" customWidth="1"/>
    <col min="19" max="16384" width="9" style="1"/>
  </cols>
  <sheetData>
    <row r="1" spans="1:21" ht="15.75" customHeight="1" x14ac:dyDescent="0.2">
      <c r="A1" s="42" t="s">
        <v>59</v>
      </c>
      <c r="B1" s="42"/>
      <c r="C1" s="42"/>
      <c r="D1" s="42"/>
      <c r="E1" s="42"/>
      <c r="F1" s="42"/>
      <c r="G1" s="42"/>
      <c r="H1" s="56" t="s">
        <v>60</v>
      </c>
      <c r="I1" s="56"/>
      <c r="J1" s="56"/>
      <c r="K1" s="56"/>
      <c r="L1" s="56"/>
      <c r="M1" s="56"/>
      <c r="N1" s="56"/>
      <c r="O1" s="56"/>
      <c r="P1" s="56"/>
      <c r="Q1" s="56"/>
    </row>
    <row r="2" spans="1:21" ht="15.75" customHeight="1" x14ac:dyDescent="0.2">
      <c r="A2" s="1" t="s">
        <v>46</v>
      </c>
    </row>
    <row r="3" spans="1:21" ht="15.75" customHeight="1" x14ac:dyDescent="0.2">
      <c r="B3" s="1" t="s">
        <v>44</v>
      </c>
    </row>
    <row r="4" spans="1:21" ht="15.75" customHeight="1" x14ac:dyDescent="0.2">
      <c r="A4" s="2" t="s">
        <v>40</v>
      </c>
      <c r="B4" s="9"/>
      <c r="E4" s="2" t="s">
        <v>41</v>
      </c>
    </row>
    <row r="5" spans="1:21" ht="15.75" customHeight="1" x14ac:dyDescent="0.2">
      <c r="A5" s="2" t="s">
        <v>61</v>
      </c>
      <c r="E5" s="2" t="s">
        <v>58</v>
      </c>
    </row>
    <row r="6" spans="1:21" s="9" customFormat="1" ht="15.75" customHeight="1" x14ac:dyDescent="0.2">
      <c r="A6" s="2" t="s">
        <v>57</v>
      </c>
      <c r="B6" s="1"/>
      <c r="C6" s="1"/>
      <c r="D6" s="1"/>
      <c r="E6" s="2" t="s">
        <v>42</v>
      </c>
      <c r="F6" s="1"/>
      <c r="G6" s="1"/>
      <c r="H6" s="57" t="s">
        <v>0</v>
      </c>
      <c r="I6" s="57"/>
      <c r="J6" s="57"/>
      <c r="K6" s="57"/>
      <c r="L6" s="57"/>
      <c r="M6" s="57"/>
      <c r="N6" s="57"/>
      <c r="O6" s="57"/>
      <c r="P6" s="57"/>
      <c r="Q6" s="57"/>
    </row>
    <row r="7" spans="1:21" ht="15.75" customHeight="1" x14ac:dyDescent="0.2">
      <c r="A7" s="2" t="s">
        <v>45</v>
      </c>
      <c r="B7" s="9"/>
      <c r="C7" s="9"/>
      <c r="D7" s="9"/>
      <c r="E7" s="2" t="s">
        <v>43</v>
      </c>
      <c r="F7" s="2"/>
      <c r="P7" s="65">
        <f>G9</f>
        <v>0</v>
      </c>
      <c r="Q7" s="65"/>
    </row>
    <row r="8" spans="1:21" ht="15.75" customHeight="1" x14ac:dyDescent="0.2">
      <c r="A8" s="4" t="s">
        <v>37</v>
      </c>
      <c r="E8" s="4" t="s">
        <v>62</v>
      </c>
      <c r="I8" s="1" t="s">
        <v>1</v>
      </c>
    </row>
    <row r="9" spans="1:21" ht="15" customHeight="1" x14ac:dyDescent="0.2">
      <c r="B9" s="5" t="s">
        <v>4</v>
      </c>
      <c r="C9" s="41"/>
      <c r="D9" s="41"/>
      <c r="E9" s="2"/>
      <c r="F9" s="10" t="s">
        <v>63</v>
      </c>
      <c r="G9" s="17"/>
      <c r="J9" s="52" t="s">
        <v>2</v>
      </c>
      <c r="K9" s="54">
        <f>O46</f>
        <v>0</v>
      </c>
      <c r="L9" s="49" t="s">
        <v>15</v>
      </c>
      <c r="N9" s="51">
        <f>C9</f>
        <v>0</v>
      </c>
      <c r="O9" s="51"/>
      <c r="P9" s="51"/>
      <c r="Q9" s="51"/>
    </row>
    <row r="10" spans="1:21" ht="15" customHeight="1" x14ac:dyDescent="0.2">
      <c r="B10" s="5" t="s">
        <v>23</v>
      </c>
      <c r="C10" s="41"/>
      <c r="D10" s="41"/>
      <c r="E10" s="1" t="s">
        <v>38</v>
      </c>
      <c r="G10" s="4"/>
      <c r="J10" s="53"/>
      <c r="K10" s="55"/>
      <c r="L10" s="50"/>
      <c r="N10" s="51" t="str">
        <f>CONCATENATE(B10,C10)</f>
        <v>〒</v>
      </c>
      <c r="O10" s="51"/>
      <c r="P10" s="51"/>
      <c r="Q10" s="51"/>
    </row>
    <row r="11" spans="1:21" s="3" customFormat="1" ht="15" customHeight="1" x14ac:dyDescent="0.2">
      <c r="B11" s="5" t="s">
        <v>6</v>
      </c>
      <c r="C11" s="41"/>
      <c r="D11" s="41"/>
      <c r="E11" s="1"/>
      <c r="F11" s="5" t="s">
        <v>18</v>
      </c>
      <c r="G11" s="18"/>
      <c r="L11" s="4"/>
      <c r="N11" s="51">
        <f>C11</f>
        <v>0</v>
      </c>
      <c r="O11" s="51"/>
      <c r="P11" s="51"/>
      <c r="Q11" s="51"/>
      <c r="R11" s="1"/>
      <c r="S11" s="1"/>
      <c r="T11" s="1"/>
      <c r="U11" s="1"/>
    </row>
    <row r="12" spans="1:21" ht="15" customHeight="1" x14ac:dyDescent="0.2">
      <c r="B12" s="5" t="s">
        <v>7</v>
      </c>
      <c r="C12" s="41"/>
      <c r="D12" s="41"/>
      <c r="E12" s="2"/>
      <c r="F12" s="5" t="s">
        <v>17</v>
      </c>
      <c r="G12" s="18"/>
      <c r="I12" s="16" t="s">
        <v>16</v>
      </c>
      <c r="J12" s="16"/>
      <c r="K12" s="16"/>
      <c r="L12" s="4"/>
      <c r="N12" s="51" t="str">
        <f>CONCATENATE(B12," ： ",C12)</f>
        <v xml:space="preserve">TEL ： </v>
      </c>
      <c r="O12" s="51"/>
      <c r="P12" s="51"/>
      <c r="Q12" s="51"/>
    </row>
    <row r="13" spans="1:21" ht="15" customHeight="1" x14ac:dyDescent="0.2">
      <c r="B13" s="5" t="s">
        <v>3</v>
      </c>
      <c r="C13" s="41"/>
      <c r="D13" s="41"/>
      <c r="E13" s="2"/>
      <c r="F13" s="5" t="s">
        <v>26</v>
      </c>
      <c r="G13" s="18"/>
      <c r="I13" s="16"/>
      <c r="J13" s="16" t="s">
        <v>18</v>
      </c>
      <c r="K13" s="21" t="str">
        <f>CONCATENATE(G11,"  ",G12)</f>
        <v xml:space="preserve">  </v>
      </c>
      <c r="L13" s="4"/>
      <c r="N13" s="51" t="str">
        <f>CONCATENATE(B13," ： ",C13)</f>
        <v xml:space="preserve">FAX ： </v>
      </c>
      <c r="O13" s="51"/>
      <c r="P13" s="51"/>
      <c r="Q13" s="51"/>
    </row>
    <row r="14" spans="1:21" ht="15" customHeight="1" x14ac:dyDescent="0.2">
      <c r="B14" s="5" t="s">
        <v>8</v>
      </c>
      <c r="C14" s="41"/>
      <c r="D14" s="41"/>
      <c r="E14" s="2"/>
      <c r="F14" s="5" t="s">
        <v>19</v>
      </c>
      <c r="G14" s="18"/>
      <c r="H14" s="2"/>
      <c r="I14" s="16"/>
      <c r="J14" s="16" t="s">
        <v>36</v>
      </c>
      <c r="K14" s="21" t="str">
        <f>CONCATENATE(G13,"  ",G14)</f>
        <v xml:space="preserve">  </v>
      </c>
      <c r="L14" s="4"/>
      <c r="N14" s="51" t="str">
        <f>CONCATENATE(B14," ： ",C14)</f>
        <v xml:space="preserve">担当者 ： </v>
      </c>
      <c r="O14" s="51"/>
      <c r="P14" s="51"/>
      <c r="Q14" s="51"/>
    </row>
    <row r="15" spans="1:21" ht="15" customHeight="1" x14ac:dyDescent="0.2">
      <c r="B15" s="5" t="s">
        <v>28</v>
      </c>
      <c r="C15" s="41"/>
      <c r="D15" s="41"/>
      <c r="E15" s="2"/>
      <c r="F15" s="5" t="s">
        <v>20</v>
      </c>
      <c r="G15" s="18"/>
      <c r="I15" s="16"/>
      <c r="J15" s="16" t="s">
        <v>20</v>
      </c>
      <c r="K15" s="21">
        <f>G15</f>
        <v>0</v>
      </c>
      <c r="L15" s="4"/>
      <c r="N15" s="51" t="str">
        <f>CONCATENATE(B15," ： ",C15)</f>
        <v xml:space="preserve">Email ： </v>
      </c>
      <c r="O15" s="51"/>
      <c r="P15" s="51"/>
      <c r="Q15" s="51"/>
    </row>
    <row r="16" spans="1:21" ht="15" customHeight="1" x14ac:dyDescent="0.2">
      <c r="B16" s="5" t="s">
        <v>5</v>
      </c>
      <c r="C16" s="41"/>
      <c r="D16" s="41"/>
      <c r="E16" s="2"/>
      <c r="F16" s="5" t="s">
        <v>22</v>
      </c>
      <c r="G16" s="18"/>
      <c r="I16" s="16"/>
      <c r="J16" s="16" t="s">
        <v>21</v>
      </c>
      <c r="K16" s="21">
        <f>G16</f>
        <v>0</v>
      </c>
      <c r="N16" s="51" t="str">
        <f>CONCATENATE(B16,"： ",C16)</f>
        <v xml:space="preserve">登録番号： </v>
      </c>
      <c r="O16" s="51"/>
      <c r="P16" s="51"/>
      <c r="Q16" s="51"/>
    </row>
    <row r="17" spans="1:17" ht="7.5" customHeight="1" x14ac:dyDescent="0.2">
      <c r="C17" s="4"/>
      <c r="D17" s="4"/>
      <c r="E17" s="2"/>
      <c r="F17" s="2"/>
      <c r="G17" s="2"/>
    </row>
    <row r="18" spans="1:17" ht="16.5" customHeight="1" x14ac:dyDescent="0.2">
      <c r="A18" s="11" t="s">
        <v>9</v>
      </c>
      <c r="B18" s="11" t="s">
        <v>70</v>
      </c>
      <c r="C18" s="11" t="s">
        <v>10</v>
      </c>
      <c r="D18" s="11" t="s">
        <v>11</v>
      </c>
      <c r="E18" s="1" t="s">
        <v>68</v>
      </c>
      <c r="G18" s="4"/>
      <c r="I18" s="12" t="s">
        <v>9</v>
      </c>
      <c r="J18" s="12" t="s">
        <v>70</v>
      </c>
      <c r="K18" s="13" t="s">
        <v>10</v>
      </c>
      <c r="L18" s="43" t="s">
        <v>66</v>
      </c>
      <c r="M18" s="44"/>
      <c r="N18" s="45"/>
      <c r="O18" s="12" t="s">
        <v>11</v>
      </c>
      <c r="P18" s="12" t="s">
        <v>72</v>
      </c>
      <c r="Q18" s="12" t="s">
        <v>39</v>
      </c>
    </row>
    <row r="19" spans="1:17" ht="22.05" customHeight="1" x14ac:dyDescent="0.2">
      <c r="A19" s="5">
        <v>1</v>
      </c>
      <c r="B19" s="19"/>
      <c r="C19" s="19"/>
      <c r="D19" s="20"/>
      <c r="F19" s="37"/>
      <c r="G19" s="38"/>
      <c r="I19" s="5">
        <v>1</v>
      </c>
      <c r="J19" s="5" t="str">
        <f>IF(B19="","",B19)</f>
        <v/>
      </c>
      <c r="K19" s="5" t="str">
        <f>IF(C19="","",C19)</f>
        <v/>
      </c>
      <c r="L19" s="46"/>
      <c r="M19" s="47"/>
      <c r="N19" s="48"/>
      <c r="O19" s="6" t="str">
        <f>IF(D19="","",D19)</f>
        <v/>
      </c>
      <c r="P19" s="6"/>
      <c r="Q19" s="5"/>
    </row>
    <row r="20" spans="1:17" ht="22.05" customHeight="1" x14ac:dyDescent="0.2">
      <c r="A20" s="5">
        <v>2</v>
      </c>
      <c r="B20" s="19"/>
      <c r="C20" s="19"/>
      <c r="D20" s="20"/>
      <c r="E20" s="2"/>
      <c r="F20" s="39"/>
      <c r="G20" s="40"/>
      <c r="I20" s="5">
        <v>2</v>
      </c>
      <c r="J20" s="5" t="str">
        <f t="shared" ref="J20:J43" si="0">IF(B20="","",B20)</f>
        <v/>
      </c>
      <c r="K20" s="5" t="str">
        <f t="shared" ref="K20:K43" si="1">IF(C20="","",C20)</f>
        <v/>
      </c>
      <c r="L20" s="46"/>
      <c r="M20" s="47"/>
      <c r="N20" s="48"/>
      <c r="O20" s="6" t="str">
        <f t="shared" ref="O20:O43" si="2">IF(D20="","",D20)</f>
        <v/>
      </c>
      <c r="P20" s="6"/>
      <c r="Q20" s="5"/>
    </row>
    <row r="21" spans="1:17" ht="22.05" customHeight="1" x14ac:dyDescent="0.2">
      <c r="A21" s="5">
        <v>3</v>
      </c>
      <c r="B21" s="19"/>
      <c r="C21" s="19"/>
      <c r="D21" s="20"/>
      <c r="E21" s="2"/>
      <c r="I21" s="5">
        <v>3</v>
      </c>
      <c r="J21" s="5" t="str">
        <f t="shared" si="0"/>
        <v/>
      </c>
      <c r="K21" s="5" t="str">
        <f t="shared" si="1"/>
        <v/>
      </c>
      <c r="L21" s="46"/>
      <c r="M21" s="47"/>
      <c r="N21" s="48"/>
      <c r="O21" s="6" t="str">
        <f t="shared" si="2"/>
        <v/>
      </c>
      <c r="P21" s="6"/>
      <c r="Q21" s="5"/>
    </row>
    <row r="22" spans="1:17" ht="22.05" customHeight="1" x14ac:dyDescent="0.2">
      <c r="A22" s="5">
        <v>4</v>
      </c>
      <c r="B22" s="19"/>
      <c r="C22" s="19"/>
      <c r="D22" s="20"/>
      <c r="E22" s="2"/>
      <c r="I22" s="5">
        <v>4</v>
      </c>
      <c r="J22" s="5" t="str">
        <f t="shared" si="0"/>
        <v/>
      </c>
      <c r="K22" s="5" t="str">
        <f t="shared" si="1"/>
        <v/>
      </c>
      <c r="L22" s="46"/>
      <c r="M22" s="47"/>
      <c r="N22" s="48"/>
      <c r="O22" s="6" t="str">
        <f t="shared" si="2"/>
        <v/>
      </c>
      <c r="P22" s="6"/>
      <c r="Q22" s="5"/>
    </row>
    <row r="23" spans="1:17" ht="22.05" customHeight="1" x14ac:dyDescent="0.2">
      <c r="A23" s="5">
        <v>5</v>
      </c>
      <c r="B23" s="19"/>
      <c r="C23" s="19"/>
      <c r="D23" s="20"/>
      <c r="E23" s="2"/>
      <c r="I23" s="5">
        <v>5</v>
      </c>
      <c r="J23" s="5" t="str">
        <f t="shared" si="0"/>
        <v/>
      </c>
      <c r="K23" s="5" t="str">
        <f t="shared" si="1"/>
        <v/>
      </c>
      <c r="L23" s="46"/>
      <c r="M23" s="47"/>
      <c r="N23" s="48"/>
      <c r="O23" s="6" t="str">
        <f t="shared" si="2"/>
        <v/>
      </c>
      <c r="P23" s="6"/>
      <c r="Q23" s="5"/>
    </row>
    <row r="24" spans="1:17" ht="22.05" customHeight="1" x14ac:dyDescent="0.2">
      <c r="A24" s="5">
        <v>6</v>
      </c>
      <c r="B24" s="19"/>
      <c r="C24" s="19"/>
      <c r="D24" s="20"/>
      <c r="E24" s="2"/>
      <c r="I24" s="5">
        <v>6</v>
      </c>
      <c r="J24" s="5" t="str">
        <f t="shared" si="0"/>
        <v/>
      </c>
      <c r="K24" s="5" t="str">
        <f t="shared" si="1"/>
        <v/>
      </c>
      <c r="L24" s="46"/>
      <c r="M24" s="47"/>
      <c r="N24" s="48"/>
      <c r="O24" s="6" t="str">
        <f t="shared" si="2"/>
        <v/>
      </c>
      <c r="P24" s="6"/>
      <c r="Q24" s="5"/>
    </row>
    <row r="25" spans="1:17" ht="22.05" customHeight="1" x14ac:dyDescent="0.2">
      <c r="A25" s="5">
        <v>7</v>
      </c>
      <c r="B25" s="19"/>
      <c r="C25" s="19"/>
      <c r="D25" s="20"/>
      <c r="I25" s="5">
        <v>7</v>
      </c>
      <c r="J25" s="5" t="str">
        <f t="shared" si="0"/>
        <v/>
      </c>
      <c r="K25" s="5" t="str">
        <f t="shared" si="1"/>
        <v/>
      </c>
      <c r="L25" s="46"/>
      <c r="M25" s="47"/>
      <c r="N25" s="48"/>
      <c r="O25" s="6" t="str">
        <f t="shared" si="2"/>
        <v/>
      </c>
      <c r="P25" s="6"/>
      <c r="Q25" s="5"/>
    </row>
    <row r="26" spans="1:17" ht="22.05" customHeight="1" x14ac:dyDescent="0.2">
      <c r="A26" s="5">
        <v>8</v>
      </c>
      <c r="B26" s="19"/>
      <c r="C26" s="19"/>
      <c r="D26" s="20"/>
      <c r="H26" s="3"/>
      <c r="I26" s="5">
        <v>8</v>
      </c>
      <c r="J26" s="5" t="str">
        <f t="shared" si="0"/>
        <v/>
      </c>
      <c r="K26" s="5" t="str">
        <f t="shared" si="1"/>
        <v/>
      </c>
      <c r="L26" s="46"/>
      <c r="M26" s="47"/>
      <c r="N26" s="48"/>
      <c r="O26" s="6" t="str">
        <f t="shared" si="2"/>
        <v/>
      </c>
      <c r="P26" s="6"/>
      <c r="Q26" s="5"/>
    </row>
    <row r="27" spans="1:17" ht="22.05" customHeight="1" x14ac:dyDescent="0.2">
      <c r="A27" s="5">
        <v>9</v>
      </c>
      <c r="B27" s="19"/>
      <c r="C27" s="19"/>
      <c r="D27" s="20"/>
      <c r="I27" s="5">
        <v>9</v>
      </c>
      <c r="J27" s="5" t="str">
        <f t="shared" si="0"/>
        <v/>
      </c>
      <c r="K27" s="5" t="str">
        <f t="shared" si="1"/>
        <v/>
      </c>
      <c r="L27" s="46"/>
      <c r="M27" s="47"/>
      <c r="N27" s="48"/>
      <c r="O27" s="6" t="str">
        <f t="shared" si="2"/>
        <v/>
      </c>
      <c r="P27" s="6"/>
      <c r="Q27" s="5"/>
    </row>
    <row r="28" spans="1:17" ht="22.05" customHeight="1" x14ac:dyDescent="0.2">
      <c r="A28" s="5">
        <v>10</v>
      </c>
      <c r="B28" s="19"/>
      <c r="C28" s="19"/>
      <c r="D28" s="20"/>
      <c r="I28" s="5">
        <v>10</v>
      </c>
      <c r="J28" s="5" t="str">
        <f t="shared" si="0"/>
        <v/>
      </c>
      <c r="K28" s="5" t="str">
        <f t="shared" si="1"/>
        <v/>
      </c>
      <c r="L28" s="46"/>
      <c r="M28" s="47"/>
      <c r="N28" s="48"/>
      <c r="O28" s="6" t="str">
        <f t="shared" si="2"/>
        <v/>
      </c>
      <c r="P28" s="6"/>
      <c r="Q28" s="5"/>
    </row>
    <row r="29" spans="1:17" ht="22.05" customHeight="1" x14ac:dyDescent="0.2">
      <c r="A29" s="5">
        <v>11</v>
      </c>
      <c r="B29" s="19"/>
      <c r="C29" s="19"/>
      <c r="D29" s="20"/>
      <c r="I29" s="5">
        <v>11</v>
      </c>
      <c r="J29" s="5" t="str">
        <f t="shared" si="0"/>
        <v/>
      </c>
      <c r="K29" s="5" t="str">
        <f t="shared" si="1"/>
        <v/>
      </c>
      <c r="L29" s="46"/>
      <c r="M29" s="47"/>
      <c r="N29" s="48"/>
      <c r="O29" s="6" t="str">
        <f t="shared" si="2"/>
        <v/>
      </c>
      <c r="P29" s="6"/>
      <c r="Q29" s="5"/>
    </row>
    <row r="30" spans="1:17" ht="22.05" customHeight="1" x14ac:dyDescent="0.2">
      <c r="A30" s="5">
        <v>12</v>
      </c>
      <c r="B30" s="19"/>
      <c r="C30" s="19"/>
      <c r="D30" s="20"/>
      <c r="I30" s="5">
        <v>12</v>
      </c>
      <c r="J30" s="5" t="str">
        <f t="shared" si="0"/>
        <v/>
      </c>
      <c r="K30" s="5" t="str">
        <f t="shared" si="1"/>
        <v/>
      </c>
      <c r="L30" s="46"/>
      <c r="M30" s="47"/>
      <c r="N30" s="48"/>
      <c r="O30" s="6" t="str">
        <f t="shared" si="2"/>
        <v/>
      </c>
      <c r="P30" s="6"/>
      <c r="Q30" s="5"/>
    </row>
    <row r="31" spans="1:17" ht="22.05" customHeight="1" x14ac:dyDescent="0.2">
      <c r="A31" s="5">
        <v>13</v>
      </c>
      <c r="B31" s="19"/>
      <c r="C31" s="19"/>
      <c r="D31" s="20"/>
      <c r="I31" s="5">
        <v>13</v>
      </c>
      <c r="J31" s="5" t="str">
        <f t="shared" si="0"/>
        <v/>
      </c>
      <c r="K31" s="5" t="str">
        <f t="shared" si="1"/>
        <v/>
      </c>
      <c r="L31" s="46"/>
      <c r="M31" s="47"/>
      <c r="N31" s="48"/>
      <c r="O31" s="6" t="str">
        <f t="shared" si="2"/>
        <v/>
      </c>
      <c r="P31" s="6"/>
      <c r="Q31" s="5"/>
    </row>
    <row r="32" spans="1:17" ht="22.05" customHeight="1" x14ac:dyDescent="0.2">
      <c r="A32" s="5">
        <v>14</v>
      </c>
      <c r="B32" s="19"/>
      <c r="C32" s="19"/>
      <c r="D32" s="20"/>
      <c r="I32" s="5">
        <v>14</v>
      </c>
      <c r="J32" s="5" t="str">
        <f t="shared" si="0"/>
        <v/>
      </c>
      <c r="K32" s="5" t="str">
        <f t="shared" si="1"/>
        <v/>
      </c>
      <c r="L32" s="46"/>
      <c r="M32" s="47"/>
      <c r="N32" s="48"/>
      <c r="O32" s="6" t="str">
        <f t="shared" si="2"/>
        <v/>
      </c>
      <c r="P32" s="6"/>
      <c r="Q32" s="5"/>
    </row>
    <row r="33" spans="1:17" ht="22.05" customHeight="1" x14ac:dyDescent="0.2">
      <c r="A33" s="5">
        <v>15</v>
      </c>
      <c r="B33" s="19"/>
      <c r="C33" s="19"/>
      <c r="D33" s="20"/>
      <c r="I33" s="5">
        <v>15</v>
      </c>
      <c r="J33" s="5" t="str">
        <f t="shared" si="0"/>
        <v/>
      </c>
      <c r="K33" s="5" t="str">
        <f t="shared" si="1"/>
        <v/>
      </c>
      <c r="L33" s="46"/>
      <c r="M33" s="47"/>
      <c r="N33" s="48"/>
      <c r="O33" s="6" t="str">
        <f t="shared" si="2"/>
        <v/>
      </c>
      <c r="P33" s="6"/>
      <c r="Q33" s="5"/>
    </row>
    <row r="34" spans="1:17" ht="22.05" customHeight="1" x14ac:dyDescent="0.2">
      <c r="A34" s="5">
        <v>16</v>
      </c>
      <c r="B34" s="19"/>
      <c r="C34" s="19"/>
      <c r="D34" s="20"/>
      <c r="I34" s="5">
        <v>16</v>
      </c>
      <c r="J34" s="5" t="str">
        <f t="shared" si="0"/>
        <v/>
      </c>
      <c r="K34" s="5" t="str">
        <f t="shared" si="1"/>
        <v/>
      </c>
      <c r="L34" s="46"/>
      <c r="M34" s="47"/>
      <c r="N34" s="48"/>
      <c r="O34" s="6" t="str">
        <f t="shared" si="2"/>
        <v/>
      </c>
      <c r="P34" s="6"/>
      <c r="Q34" s="5"/>
    </row>
    <row r="35" spans="1:17" ht="22.05" customHeight="1" x14ac:dyDescent="0.2">
      <c r="A35" s="5">
        <v>17</v>
      </c>
      <c r="B35" s="19"/>
      <c r="C35" s="19"/>
      <c r="D35" s="20"/>
      <c r="I35" s="5">
        <v>17</v>
      </c>
      <c r="J35" s="5" t="str">
        <f t="shared" si="0"/>
        <v/>
      </c>
      <c r="K35" s="5" t="str">
        <f t="shared" si="1"/>
        <v/>
      </c>
      <c r="L35" s="46"/>
      <c r="M35" s="47"/>
      <c r="N35" s="48"/>
      <c r="O35" s="6" t="str">
        <f t="shared" si="2"/>
        <v/>
      </c>
      <c r="P35" s="6"/>
      <c r="Q35" s="5"/>
    </row>
    <row r="36" spans="1:17" ht="22.05" customHeight="1" x14ac:dyDescent="0.2">
      <c r="A36" s="5">
        <v>18</v>
      </c>
      <c r="B36" s="19"/>
      <c r="C36" s="19"/>
      <c r="D36" s="20"/>
      <c r="I36" s="5">
        <v>18</v>
      </c>
      <c r="J36" s="5" t="str">
        <f t="shared" si="0"/>
        <v/>
      </c>
      <c r="K36" s="5" t="str">
        <f t="shared" si="1"/>
        <v/>
      </c>
      <c r="L36" s="46"/>
      <c r="M36" s="47"/>
      <c r="N36" s="48"/>
      <c r="O36" s="6" t="str">
        <f t="shared" si="2"/>
        <v/>
      </c>
      <c r="P36" s="6"/>
      <c r="Q36" s="5"/>
    </row>
    <row r="37" spans="1:17" ht="22.05" customHeight="1" x14ac:dyDescent="0.2">
      <c r="A37" s="5">
        <v>19</v>
      </c>
      <c r="B37" s="19"/>
      <c r="C37" s="19"/>
      <c r="D37" s="20"/>
      <c r="I37" s="5">
        <v>19</v>
      </c>
      <c r="J37" s="5" t="str">
        <f t="shared" si="0"/>
        <v/>
      </c>
      <c r="K37" s="5" t="str">
        <f t="shared" si="1"/>
        <v/>
      </c>
      <c r="L37" s="46"/>
      <c r="M37" s="47"/>
      <c r="N37" s="48"/>
      <c r="O37" s="6" t="str">
        <f t="shared" si="2"/>
        <v/>
      </c>
      <c r="P37" s="6"/>
      <c r="Q37" s="5"/>
    </row>
    <row r="38" spans="1:17" ht="22.05" customHeight="1" x14ac:dyDescent="0.2">
      <c r="A38" s="5">
        <v>20</v>
      </c>
      <c r="B38" s="19"/>
      <c r="C38" s="19"/>
      <c r="D38" s="20"/>
      <c r="I38" s="5">
        <v>20</v>
      </c>
      <c r="J38" s="5" t="str">
        <f t="shared" si="0"/>
        <v/>
      </c>
      <c r="K38" s="5" t="str">
        <f t="shared" si="1"/>
        <v/>
      </c>
      <c r="L38" s="46"/>
      <c r="M38" s="47"/>
      <c r="N38" s="48"/>
      <c r="O38" s="6" t="str">
        <f t="shared" si="2"/>
        <v/>
      </c>
      <c r="P38" s="6"/>
      <c r="Q38" s="5"/>
    </row>
    <row r="39" spans="1:17" ht="22.05" customHeight="1" x14ac:dyDescent="0.2">
      <c r="A39" s="5">
        <v>21</v>
      </c>
      <c r="B39" s="19"/>
      <c r="C39" s="19"/>
      <c r="D39" s="20"/>
      <c r="I39" s="5">
        <v>21</v>
      </c>
      <c r="J39" s="5" t="str">
        <f t="shared" si="0"/>
        <v/>
      </c>
      <c r="K39" s="5" t="str">
        <f t="shared" si="1"/>
        <v/>
      </c>
      <c r="L39" s="46"/>
      <c r="M39" s="47"/>
      <c r="N39" s="48"/>
      <c r="O39" s="6" t="str">
        <f t="shared" si="2"/>
        <v/>
      </c>
      <c r="P39" s="6"/>
      <c r="Q39" s="5"/>
    </row>
    <row r="40" spans="1:17" ht="22.05" customHeight="1" x14ac:dyDescent="0.2">
      <c r="A40" s="5">
        <v>22</v>
      </c>
      <c r="B40" s="19"/>
      <c r="C40" s="19"/>
      <c r="D40" s="20"/>
      <c r="I40" s="5">
        <v>22</v>
      </c>
      <c r="J40" s="5" t="str">
        <f t="shared" si="0"/>
        <v/>
      </c>
      <c r="K40" s="5" t="str">
        <f t="shared" si="1"/>
        <v/>
      </c>
      <c r="L40" s="46"/>
      <c r="M40" s="47"/>
      <c r="N40" s="48"/>
      <c r="O40" s="6" t="str">
        <f t="shared" si="2"/>
        <v/>
      </c>
      <c r="P40" s="6"/>
      <c r="Q40" s="5"/>
    </row>
    <row r="41" spans="1:17" ht="22.05" customHeight="1" x14ac:dyDescent="0.2">
      <c r="A41" s="5">
        <v>23</v>
      </c>
      <c r="B41" s="19"/>
      <c r="C41" s="19"/>
      <c r="D41" s="20"/>
      <c r="I41" s="5">
        <v>23</v>
      </c>
      <c r="J41" s="5" t="str">
        <f t="shared" si="0"/>
        <v/>
      </c>
      <c r="K41" s="5" t="str">
        <f t="shared" si="1"/>
        <v/>
      </c>
      <c r="L41" s="46"/>
      <c r="M41" s="47"/>
      <c r="N41" s="48"/>
      <c r="O41" s="6" t="str">
        <f t="shared" si="2"/>
        <v/>
      </c>
      <c r="P41" s="6"/>
      <c r="Q41" s="5"/>
    </row>
    <row r="42" spans="1:17" ht="22.05" customHeight="1" x14ac:dyDescent="0.2">
      <c r="A42" s="5">
        <v>24</v>
      </c>
      <c r="B42" s="19"/>
      <c r="C42" s="19"/>
      <c r="D42" s="20"/>
      <c r="I42" s="5">
        <v>24</v>
      </c>
      <c r="J42" s="5" t="str">
        <f t="shared" si="0"/>
        <v/>
      </c>
      <c r="K42" s="5" t="str">
        <f t="shared" si="1"/>
        <v/>
      </c>
      <c r="L42" s="46"/>
      <c r="M42" s="47"/>
      <c r="N42" s="48"/>
      <c r="O42" s="6" t="str">
        <f t="shared" si="2"/>
        <v/>
      </c>
      <c r="P42" s="6"/>
      <c r="Q42" s="5"/>
    </row>
    <row r="43" spans="1:17" ht="22.05" customHeight="1" x14ac:dyDescent="0.2">
      <c r="A43" s="5">
        <v>25</v>
      </c>
      <c r="B43" s="19"/>
      <c r="C43" s="19"/>
      <c r="D43" s="20"/>
      <c r="I43" s="5">
        <v>25</v>
      </c>
      <c r="J43" s="5" t="str">
        <f t="shared" si="0"/>
        <v/>
      </c>
      <c r="K43" s="5" t="str">
        <f t="shared" si="1"/>
        <v/>
      </c>
      <c r="L43" s="46"/>
      <c r="M43" s="47"/>
      <c r="N43" s="48"/>
      <c r="O43" s="6" t="str">
        <f t="shared" si="2"/>
        <v/>
      </c>
      <c r="P43" s="6"/>
      <c r="Q43" s="5"/>
    </row>
    <row r="44" spans="1:17" ht="22.05" customHeight="1" x14ac:dyDescent="0.2">
      <c r="A44" s="7"/>
      <c r="B44" s="8"/>
      <c r="C44" s="14" t="s">
        <v>12</v>
      </c>
      <c r="D44" s="15">
        <f>SUM(D19:D43)</f>
        <v>0</v>
      </c>
      <c r="I44" s="25" t="s">
        <v>69</v>
      </c>
      <c r="J44" s="26"/>
      <c r="K44" s="27"/>
      <c r="L44" s="8" t="s">
        <v>12</v>
      </c>
      <c r="M44" s="8"/>
      <c r="N44" s="14"/>
      <c r="O44" s="6">
        <f>SUM(O19:O43)</f>
        <v>0</v>
      </c>
      <c r="P44" s="6"/>
      <c r="Q44" s="5"/>
    </row>
    <row r="45" spans="1:17" ht="22.05" customHeight="1" x14ac:dyDescent="0.2">
      <c r="A45" s="7"/>
      <c r="B45" s="8"/>
      <c r="C45" s="14" t="s">
        <v>13</v>
      </c>
      <c r="D45" s="15">
        <f>ROUNDDOWN(D44*0.1,0)</f>
        <v>0</v>
      </c>
      <c r="I45" s="31" t="str">
        <f>IF(F19="","",F19)</f>
        <v/>
      </c>
      <c r="J45" s="32"/>
      <c r="K45" s="33"/>
      <c r="L45" s="8" t="s">
        <v>13</v>
      </c>
      <c r="M45" s="8"/>
      <c r="N45" s="14"/>
      <c r="O45" s="6">
        <f>ROUNDDOWN(O44*0.1,0)</f>
        <v>0</v>
      </c>
      <c r="P45" s="6"/>
      <c r="Q45" s="5"/>
    </row>
    <row r="46" spans="1:17" ht="22.05" customHeight="1" x14ac:dyDescent="0.2">
      <c r="A46" s="7"/>
      <c r="B46" s="8"/>
      <c r="C46" s="14" t="s">
        <v>14</v>
      </c>
      <c r="D46" s="15">
        <f>SUM(D44:D45)</f>
        <v>0</v>
      </c>
      <c r="I46" s="34"/>
      <c r="J46" s="35"/>
      <c r="K46" s="36"/>
      <c r="L46" s="8" t="s">
        <v>14</v>
      </c>
      <c r="M46" s="8"/>
      <c r="N46" s="14"/>
      <c r="O46" s="6">
        <f>SUM(O44:O45)</f>
        <v>0</v>
      </c>
      <c r="P46" s="6"/>
      <c r="Q46" s="5"/>
    </row>
  </sheetData>
  <sheetProtection algorithmName="SHA-512" hashValue="0Hvd22q3ApokGCCqlwKZeE+FF50QHvjrJRaBZyBZNpD+TcmNo8aHcY0QPySPavTPoUM1T4AFvhjdnZ01hMP0tA==" saltValue="RolN3WxJG4k2+ef/9QtgLw==" spinCount="100000" sheet="1" objects="1" scenarios="1" selectLockedCells="1"/>
  <mergeCells count="51">
    <mergeCell ref="N11:Q11"/>
    <mergeCell ref="N9:Q9"/>
    <mergeCell ref="H1:Q1"/>
    <mergeCell ref="H6:Q6"/>
    <mergeCell ref="N10:Q10"/>
    <mergeCell ref="P7:Q7"/>
    <mergeCell ref="L39:N39"/>
    <mergeCell ref="L42:N42"/>
    <mergeCell ref="L43:N43"/>
    <mergeCell ref="N12:Q12"/>
    <mergeCell ref="N13:Q13"/>
    <mergeCell ref="N14:Q14"/>
    <mergeCell ref="N15:Q15"/>
    <mergeCell ref="L28:N28"/>
    <mergeCell ref="L29:N29"/>
    <mergeCell ref="L30:N30"/>
    <mergeCell ref="L31:N31"/>
    <mergeCell ref="L32:N32"/>
    <mergeCell ref="L33:N33"/>
    <mergeCell ref="L23:N23"/>
    <mergeCell ref="L34:N34"/>
    <mergeCell ref="L35:N35"/>
    <mergeCell ref="L36:N36"/>
    <mergeCell ref="L37:N37"/>
    <mergeCell ref="L38:N38"/>
    <mergeCell ref="A1:G1"/>
    <mergeCell ref="L18:N18"/>
    <mergeCell ref="L19:N19"/>
    <mergeCell ref="L20:N20"/>
    <mergeCell ref="L41:N41"/>
    <mergeCell ref="L40:N40"/>
    <mergeCell ref="L24:N24"/>
    <mergeCell ref="L25:N25"/>
    <mergeCell ref="L26:N26"/>
    <mergeCell ref="L27:N27"/>
    <mergeCell ref="L9:L10"/>
    <mergeCell ref="L21:N21"/>
    <mergeCell ref="L22:N22"/>
    <mergeCell ref="N16:Q16"/>
    <mergeCell ref="J9:J10"/>
    <mergeCell ref="K9:K10"/>
    <mergeCell ref="C9:D9"/>
    <mergeCell ref="C10:D10"/>
    <mergeCell ref="C11:D11"/>
    <mergeCell ref="C12:D12"/>
    <mergeCell ref="C13:D13"/>
    <mergeCell ref="I45:K46"/>
    <mergeCell ref="F19:G20"/>
    <mergeCell ref="C14:D14"/>
    <mergeCell ref="C15:D15"/>
    <mergeCell ref="C16:D16"/>
  </mergeCells>
  <phoneticPr fontId="2"/>
  <dataValidations count="1">
    <dataValidation type="list" allowBlank="1" showInputMessage="1" showErrorMessage="1" sqref="G13" xr:uid="{00000000-0002-0000-0000-000000000000}">
      <formula1>"当座,普通"</formula1>
    </dataValidation>
  </dataValidations>
  <pageMargins left="0.62992125984251968" right="0.23622047244094491" top="0.70866141732283472" bottom="0.39370078740157483" header="0.31496062992125984" footer="0.31496062992125984"/>
  <pageSetup paperSize="9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記入例（A3用紙印刷）</vt:lpstr>
      <vt:lpstr>泰山園指定請求書</vt:lpstr>
      <vt:lpstr>'記入例（A3用紙印刷）'!Print_Area</vt:lpstr>
      <vt:lpstr>泰山園指定請求書!Print_Area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久保田慎也</dc:creator>
  <cp:lastModifiedBy>慎也 久保田</cp:lastModifiedBy>
  <cp:lastPrinted>2024-05-08T00:57:24Z</cp:lastPrinted>
  <dcterms:created xsi:type="dcterms:W3CDTF">2024-04-18T12:04:47Z</dcterms:created>
  <dcterms:modified xsi:type="dcterms:W3CDTF">2024-05-08T00:57:50Z</dcterms:modified>
</cp:coreProperties>
</file>